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0" yWindow="0" windowWidth="25600" windowHeight="14660" tabRatio="500"/>
  </bookViews>
  <sheets>
    <sheet name="Лучшие показатели" sheetId="5" r:id="rId1"/>
    <sheet name="ABL(15-16)" sheetId="2" r:id="rId2"/>
    <sheet name="UaBA(2016)" sheetId="1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5" i="2" l="1"/>
  <c r="N12" i="2"/>
  <c r="N11" i="2"/>
  <c r="N10" i="2"/>
  <c r="N9" i="2"/>
  <c r="N8" i="2"/>
  <c r="N7" i="2"/>
  <c r="K2" i="2"/>
  <c r="G2" i="2"/>
  <c r="F2" i="2"/>
  <c r="E2" i="2"/>
  <c r="D2" i="2"/>
  <c r="C2" i="2"/>
  <c r="B2" i="2"/>
  <c r="J15" i="1"/>
  <c r="J8" i="1"/>
  <c r="J9" i="1"/>
  <c r="J10" i="1"/>
  <c r="J11" i="1"/>
  <c r="J12" i="1"/>
  <c r="J7" i="1"/>
  <c r="K2" i="1"/>
  <c r="G2" i="1"/>
  <c r="F2" i="1"/>
  <c r="E2" i="1"/>
  <c r="D2" i="1"/>
  <c r="C2" i="1"/>
  <c r="B2" i="1"/>
</calcChain>
</file>

<file path=xl/sharedStrings.xml><?xml version="1.0" encoding="utf-8"?>
<sst xmlns="http://schemas.openxmlformats.org/spreadsheetml/2006/main" count="203" uniqueCount="115">
  <si>
    <t>Name</t>
  </si>
  <si>
    <t>Pts</t>
  </si>
  <si>
    <t>Reb</t>
  </si>
  <si>
    <t>Ast</t>
  </si>
  <si>
    <t>Steal</t>
  </si>
  <si>
    <t>Block</t>
  </si>
  <si>
    <t>TO</t>
  </si>
  <si>
    <t>FG %</t>
  </si>
  <si>
    <t>FG 3pt %</t>
  </si>
  <si>
    <t>Time</t>
  </si>
  <si>
    <t>PRF</t>
  </si>
  <si>
    <t>Gm1</t>
  </si>
  <si>
    <t>Gm2</t>
  </si>
  <si>
    <t>Gm3</t>
  </si>
  <si>
    <t>Gm4</t>
  </si>
  <si>
    <t>Gm5</t>
  </si>
  <si>
    <t>Gm6</t>
  </si>
  <si>
    <t>Gm7</t>
  </si>
  <si>
    <t>Gm8</t>
  </si>
  <si>
    <t>Gm9</t>
  </si>
  <si>
    <t>Gm10</t>
  </si>
  <si>
    <t>Gm11</t>
  </si>
  <si>
    <t>ALL</t>
  </si>
  <si>
    <t>FG</t>
  </si>
  <si>
    <t>FG 3pt</t>
  </si>
  <si>
    <t>4\9</t>
  </si>
  <si>
    <t>3\10</t>
  </si>
  <si>
    <t>1\1</t>
  </si>
  <si>
    <t>3\5</t>
  </si>
  <si>
    <t>2\4</t>
  </si>
  <si>
    <t>3\4</t>
  </si>
  <si>
    <t>1\2</t>
  </si>
  <si>
    <t>5\9</t>
  </si>
  <si>
    <t>-</t>
  </si>
  <si>
    <t>2\3</t>
  </si>
  <si>
    <t>2\7</t>
  </si>
  <si>
    <t>5\7</t>
  </si>
  <si>
    <t>2\6</t>
  </si>
  <si>
    <t>2\2</t>
  </si>
  <si>
    <t>0\3</t>
  </si>
  <si>
    <t>5\18</t>
  </si>
  <si>
    <t>17\32</t>
  </si>
  <si>
    <t>24\61</t>
  </si>
  <si>
    <t>9\12</t>
  </si>
  <si>
    <t>FTM-A %</t>
  </si>
  <si>
    <t xml:space="preserve">FTM-A </t>
  </si>
  <si>
    <t>Александр Алексеев (2016г) (Prominvestbank) UaBA</t>
  </si>
  <si>
    <t>21;11</t>
  </si>
  <si>
    <t>28;10</t>
  </si>
  <si>
    <t>28;46</t>
  </si>
  <si>
    <t>26;23</t>
  </si>
  <si>
    <t>28;29</t>
  </si>
  <si>
    <t>32;24</t>
  </si>
  <si>
    <t>20;53</t>
  </si>
  <si>
    <t>186;16</t>
  </si>
  <si>
    <t>2\9</t>
  </si>
  <si>
    <t>4\4</t>
  </si>
  <si>
    <t>1\5</t>
  </si>
  <si>
    <t>Александр Алексеев(2015-2016г) (Prominvestbank) ABL</t>
  </si>
  <si>
    <t>Александр Алексеев (2015-2016г) (Prominvestbank) ABL</t>
  </si>
  <si>
    <t>38;04</t>
  </si>
  <si>
    <t>2\10</t>
  </si>
  <si>
    <t>28;02</t>
  </si>
  <si>
    <t>2\5</t>
  </si>
  <si>
    <t>3\9</t>
  </si>
  <si>
    <t>29;06</t>
  </si>
  <si>
    <t>35;40</t>
  </si>
  <si>
    <t>2\8</t>
  </si>
  <si>
    <t>20;15</t>
  </si>
  <si>
    <t>0\7</t>
  </si>
  <si>
    <t>33;51</t>
  </si>
  <si>
    <t>26;04</t>
  </si>
  <si>
    <t>1\3</t>
  </si>
  <si>
    <t>4\6</t>
  </si>
  <si>
    <t>4\5</t>
  </si>
  <si>
    <t>30;37</t>
  </si>
  <si>
    <t>34;40</t>
  </si>
  <si>
    <t>5\8</t>
  </si>
  <si>
    <t>32;11</t>
  </si>
  <si>
    <t>31;56</t>
  </si>
  <si>
    <t>4\7</t>
  </si>
  <si>
    <t>4\11</t>
  </si>
  <si>
    <t>17\23</t>
  </si>
  <si>
    <t>338;26</t>
  </si>
  <si>
    <t>21\40</t>
  </si>
  <si>
    <t>26\90</t>
  </si>
  <si>
    <t>Результат</t>
  </si>
  <si>
    <t>Минут</t>
  </si>
  <si>
    <t>2-х забито</t>
  </si>
  <si>
    <t>2-х броски</t>
  </si>
  <si>
    <t>% 2-очковых</t>
  </si>
  <si>
    <t>3-х забито</t>
  </si>
  <si>
    <t>3-х броски</t>
  </si>
  <si>
    <t>% 3-очковых</t>
  </si>
  <si>
    <t>Забито штрафных</t>
  </si>
  <si>
    <t>Бросков штрафных</t>
  </si>
  <si>
    <t>% Штрафных</t>
  </si>
  <si>
    <t>Подборы</t>
  </si>
  <si>
    <t>Потери</t>
  </si>
  <si>
    <t>Перехваты</t>
  </si>
  <si>
    <t>Блок-шоты</t>
  </si>
  <si>
    <t>Эффективность</t>
  </si>
  <si>
    <t>Очки</t>
  </si>
  <si>
    <t>Показатель</t>
  </si>
  <si>
    <t>Александр Алексеев</t>
  </si>
  <si>
    <t>Передачи</t>
  </si>
  <si>
    <t>1. Чемпион АБЛ 2015-2016 года.</t>
  </si>
  <si>
    <t>100%  (4\4)</t>
  </si>
  <si>
    <t>71,4%  (5\7)</t>
  </si>
  <si>
    <t>100% (2\2)</t>
  </si>
  <si>
    <t>Турнир</t>
  </si>
  <si>
    <t>Год</t>
  </si>
  <si>
    <t>ABL</t>
  </si>
  <si>
    <t>2015-2016</t>
  </si>
  <si>
    <t>UaBA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</si>
</sst>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2"/>
      <color theme="1"/>
      <name val="Calibri"/>
      <family val="2"/>
      <charset val="204"/>
      <scheme val="minor"/>
    </font>
    <font>
      <b/>
      <i/>
      <sz val="14"/>
      <color rgb="FFFFFFFF"/>
      <name val="Calibri"/>
      <family val="2"/>
      <charset val="204"/>
      <scheme val="minor"/>
    </font>
    <font>
      <b/>
      <i/>
      <sz val="14"/>
      <name val="Arial"/>
      <family val="2"/>
      <charset val="204"/>
    </font>
    <font>
      <b/>
      <i/>
      <sz val="14"/>
      <color rgb="FF000000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sz val="14"/>
      <name val="Arial"/>
      <family val="2"/>
      <charset val="204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i/>
      <sz val="14"/>
      <color rgb="FFFFFFFF"/>
      <name val="Calibri"/>
      <family val="2"/>
      <charset val="204"/>
    </font>
    <font>
      <b/>
      <i/>
      <sz val="14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</font>
    <font>
      <sz val="14"/>
      <name val="Calibri"/>
      <family val="2"/>
      <charset val="204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b/>
      <i/>
      <sz val="16"/>
      <color rgb="FF000000"/>
      <name val="Calibri"/>
      <family val="2"/>
      <charset val="204"/>
    </font>
    <font>
      <b/>
      <i/>
      <sz val="16"/>
      <name val="Arial"/>
      <family val="2"/>
      <charset val="204"/>
    </font>
    <font>
      <b/>
      <i/>
      <sz val="16"/>
      <color rgb="FF000000"/>
      <name val="Calibri"/>
      <family val="2"/>
      <charset val="204"/>
      <scheme val="minor"/>
    </font>
    <font>
      <b/>
      <i/>
      <sz val="14"/>
      <color theme="1"/>
      <name val="Calibri"/>
      <scheme val="minor"/>
    </font>
    <font>
      <b/>
      <i/>
      <sz val="20"/>
      <color theme="1"/>
      <name val="Calibri"/>
      <scheme val="minor"/>
    </font>
    <font>
      <b/>
      <i/>
      <sz val="16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</fills>
  <borders count="28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59">
    <xf numFmtId="0" fontId="0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71">
    <xf numFmtId="0" fontId="0" fillId="0" borderId="0" xfId="0"/>
    <xf numFmtId="49" fontId="1" fillId="2" borderId="1" xfId="0" applyNumberFormat="1" applyFont="1" applyFill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0" xfId="0" applyFont="1"/>
    <xf numFmtId="10" fontId="5" fillId="0" borderId="0" xfId="0" applyNumberFormat="1" applyFont="1"/>
    <xf numFmtId="0" fontId="6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5" fillId="2" borderId="14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16" fontId="5" fillId="0" borderId="18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20" fontId="5" fillId="0" borderId="21" xfId="0" applyNumberFormat="1" applyFont="1" applyBorder="1" applyAlignment="1">
      <alignment horizontal="center"/>
    </xf>
    <xf numFmtId="46" fontId="5" fillId="0" borderId="22" xfId="0" applyNumberFormat="1" applyFont="1" applyBorder="1" applyAlignment="1">
      <alignment horizontal="center"/>
    </xf>
    <xf numFmtId="49" fontId="8" fillId="2" borderId="1" xfId="0" applyNumberFormat="1" applyFont="1" applyFill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1" fillId="0" borderId="0" xfId="0" applyFont="1"/>
    <xf numFmtId="10" fontId="11" fillId="0" borderId="0" xfId="0" applyNumberFormat="1" applyFont="1"/>
    <xf numFmtId="0" fontId="12" fillId="0" borderId="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49" fontId="5" fillId="2" borderId="11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16" fontId="5" fillId="0" borderId="16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164" fontId="16" fillId="0" borderId="23" xfId="0" applyNumberFormat="1" applyFont="1" applyBorder="1" applyAlignment="1">
      <alignment horizontal="center"/>
    </xf>
    <xf numFmtId="164" fontId="16" fillId="0" borderId="24" xfId="0" applyNumberFormat="1" applyFont="1" applyBorder="1" applyAlignment="1">
      <alignment horizontal="center"/>
    </xf>
    <xf numFmtId="10" fontId="16" fillId="0" borderId="18" xfId="0" applyNumberFormat="1" applyFont="1" applyBorder="1" applyAlignment="1">
      <alignment horizontal="center"/>
    </xf>
    <xf numFmtId="10" fontId="17" fillId="0" borderId="10" xfId="0" applyNumberFormat="1" applyFont="1" applyBorder="1" applyAlignment="1">
      <alignment horizontal="center"/>
    </xf>
    <xf numFmtId="164" fontId="17" fillId="0" borderId="10" xfId="0" applyNumberFormat="1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164" fontId="18" fillId="0" borderId="8" xfId="0" applyNumberFormat="1" applyFont="1" applyBorder="1" applyAlignment="1">
      <alignment horizontal="center"/>
    </xf>
    <xf numFmtId="10" fontId="18" fillId="0" borderId="8" xfId="0" applyNumberFormat="1" applyFont="1" applyBorder="1" applyAlignment="1">
      <alignment horizontal="center"/>
    </xf>
    <xf numFmtId="10" fontId="17" fillId="0" borderId="9" xfId="0" applyNumberFormat="1" applyFont="1" applyBorder="1" applyAlignment="1">
      <alignment horizontal="center"/>
    </xf>
    <xf numFmtId="0" fontId="19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6" fontId="3" fillId="0" borderId="0" xfId="0" applyNumberFormat="1" applyFont="1" applyAlignment="1">
      <alignment vertical="center" wrapText="1"/>
    </xf>
    <xf numFmtId="0" fontId="3" fillId="0" borderId="0" xfId="0" applyFont="1"/>
    <xf numFmtId="0" fontId="2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 vertical="center" wrapText="1"/>
    </xf>
    <xf numFmtId="9" fontId="3" fillId="0" borderId="0" xfId="0" applyNumberFormat="1" applyFont="1" applyAlignment="1">
      <alignment horizontal="center" vertical="center" wrapText="1"/>
    </xf>
    <xf numFmtId="10" fontId="3" fillId="0" borderId="0" xfId="0" applyNumberFormat="1" applyFont="1" applyAlignment="1">
      <alignment horizontal="center" vertical="center" wrapText="1"/>
    </xf>
    <xf numFmtId="0" fontId="21" fillId="0" borderId="0" xfId="0" applyFont="1"/>
    <xf numFmtId="0" fontId="9" fillId="0" borderId="2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59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Обычный" xfId="0" builtinId="0"/>
    <cellStyle name="Просмотренная гиперссылка" xfId="2" builtinId="9" hidden="1"/>
    <cellStyle name="Просмотренная гиперссылка" xfId="4" builtinId="9" hidden="1"/>
    <cellStyle name="Просмотренная гиперссылка" xfId="6" builtinId="9" hidden="1"/>
    <cellStyle name="Просмотренная гиперссылка" xfId="8" builtinId="9" hidden="1"/>
    <cellStyle name="Просмотренная гиперссылка" xfId="10" builtinId="9" hidden="1"/>
    <cellStyle name="Просмотренная гиперссылка" xfId="12" builtinId="9" hidden="1"/>
    <cellStyle name="Просмотренная гиперссылка" xfId="14" builtinId="9" hidden="1"/>
    <cellStyle name="Просмотренная гиперссылка" xfId="16" builtinId="9" hidden="1"/>
    <cellStyle name="Просмотренная гиперссылка" xfId="18" builtinId="9" hidden="1"/>
    <cellStyle name="Просмотренная гиперссылка" xfId="20" builtinId="9" hidden="1"/>
    <cellStyle name="Просмотренная гиперссылка" xfId="22" builtinId="9" hidden="1"/>
    <cellStyle name="Просмотренная гиперссылка" xfId="24" builtinId="9" hidden="1"/>
    <cellStyle name="Просмотренная гиперссылка" xfId="26" builtinId="9" hidden="1"/>
    <cellStyle name="Просмотренная гиперссылка" xfId="28" builtinId="9" hidden="1"/>
    <cellStyle name="Просмотренная гиперссылка" xfId="30" builtinId="9" hidden="1"/>
    <cellStyle name="Просмотренная гиперссылка" xfId="32" builtinId="9" hidden="1"/>
    <cellStyle name="Просмотренная гиперссылка" xfId="34" builtinId="9" hidden="1"/>
    <cellStyle name="Просмотренная гиперссылка" xfId="36" builtinId="9" hidden="1"/>
    <cellStyle name="Просмотренная гиперссылка" xfId="38" builtinId="9" hidden="1"/>
    <cellStyle name="Просмотренная гиперссылка" xfId="40" builtinId="9" hidden="1"/>
    <cellStyle name="Просмотренная гиперссылка" xfId="42" builtinId="9" hidden="1"/>
    <cellStyle name="Просмотренная гиперссылка" xfId="44" builtinId="9" hidden="1"/>
    <cellStyle name="Просмотренная гиперссылка" xfId="46" builtinId="9" hidden="1"/>
    <cellStyle name="Просмотренная гиперссылка" xfId="48" builtinId="9" hidden="1"/>
    <cellStyle name="Просмотренная гиперссылка" xfId="50" builtinId="9" hidden="1"/>
    <cellStyle name="Просмотренная гиперссылка" xfId="52" builtinId="9" hidden="1"/>
    <cellStyle name="Просмотренная гиперссылка" xfId="54" builtinId="9" hidden="1"/>
    <cellStyle name="Просмотренная гиперссылка" xfId="56" builtinId="9" hidden="1"/>
    <cellStyle name="Просмотренная гиперссылка" xfId="58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I14" sqref="I14"/>
    </sheetView>
  </sheetViews>
  <sheetFormatPr baseColWidth="10" defaultRowHeight="15" x14ac:dyDescent="0"/>
  <cols>
    <col min="1" max="1" width="30.83203125" customWidth="1"/>
    <col min="2" max="2" width="23" customWidth="1"/>
    <col min="3" max="3" width="19.33203125" customWidth="1"/>
    <col min="4" max="4" width="21.1640625" customWidth="1"/>
    <col min="5" max="5" width="44.83203125" customWidth="1"/>
    <col min="6" max="6" width="11.1640625" customWidth="1"/>
  </cols>
  <sheetData>
    <row r="1" spans="1:7" ht="25">
      <c r="E1" s="60" t="s">
        <v>104</v>
      </c>
    </row>
    <row r="2" spans="1:7" ht="27" customHeight="1"/>
    <row r="4" spans="1:7" s="55" customFormat="1" ht="18">
      <c r="A4" s="55" t="s">
        <v>103</v>
      </c>
      <c r="B4" s="56" t="s">
        <v>86</v>
      </c>
      <c r="C4" s="56" t="s">
        <v>110</v>
      </c>
      <c r="D4" s="56" t="s">
        <v>111</v>
      </c>
      <c r="E4" s="56"/>
      <c r="F4" s="56"/>
      <c r="G4" s="56"/>
    </row>
    <row r="5" spans="1:7" s="55" customFormat="1" ht="18">
      <c r="A5" s="57" t="s">
        <v>87</v>
      </c>
      <c r="B5" s="63" t="s">
        <v>60</v>
      </c>
      <c r="C5" s="62" t="s">
        <v>112</v>
      </c>
      <c r="D5" s="56" t="s">
        <v>113</v>
      </c>
      <c r="E5" s="58"/>
      <c r="F5" s="59"/>
      <c r="G5" s="57"/>
    </row>
    <row r="6" spans="1:7" s="55" customFormat="1" ht="18">
      <c r="A6" s="57" t="s">
        <v>88</v>
      </c>
      <c r="B6" s="56">
        <v>5</v>
      </c>
      <c r="C6" s="62" t="s">
        <v>114</v>
      </c>
      <c r="D6" s="56">
        <v>2016</v>
      </c>
      <c r="E6" s="57"/>
      <c r="F6" s="59"/>
      <c r="G6" s="57"/>
    </row>
    <row r="7" spans="1:7" s="55" customFormat="1" ht="18">
      <c r="A7" s="57" t="s">
        <v>89</v>
      </c>
      <c r="B7" s="56">
        <v>9</v>
      </c>
      <c r="C7" s="62" t="s">
        <v>114</v>
      </c>
      <c r="D7" s="56">
        <v>2016</v>
      </c>
      <c r="E7" s="57"/>
      <c r="F7" s="59"/>
      <c r="G7" s="57"/>
    </row>
    <row r="8" spans="1:7" s="55" customFormat="1" ht="18">
      <c r="A8" s="57" t="s">
        <v>90</v>
      </c>
      <c r="B8" s="64" t="s">
        <v>107</v>
      </c>
      <c r="C8" s="62" t="s">
        <v>112</v>
      </c>
      <c r="D8" s="56" t="s">
        <v>113</v>
      </c>
      <c r="E8" s="57"/>
      <c r="F8" s="59"/>
      <c r="G8" s="57"/>
    </row>
    <row r="9" spans="1:7" s="55" customFormat="1" ht="18">
      <c r="A9" s="57" t="s">
        <v>91</v>
      </c>
      <c r="B9" s="56">
        <v>5</v>
      </c>
      <c r="C9" s="62" t="s">
        <v>114</v>
      </c>
      <c r="D9" s="56">
        <v>2016</v>
      </c>
      <c r="E9" s="57"/>
      <c r="F9" s="59"/>
      <c r="G9" s="57"/>
    </row>
    <row r="10" spans="1:7" s="55" customFormat="1" ht="18">
      <c r="A10" s="57" t="s">
        <v>92</v>
      </c>
      <c r="B10" s="56">
        <v>18</v>
      </c>
      <c r="C10" s="62" t="s">
        <v>114</v>
      </c>
      <c r="D10" s="56">
        <v>2016</v>
      </c>
      <c r="E10" s="57"/>
      <c r="F10" s="59"/>
      <c r="G10" s="57"/>
    </row>
    <row r="11" spans="1:7" s="55" customFormat="1" ht="18">
      <c r="A11" s="57" t="s">
        <v>93</v>
      </c>
      <c r="B11" s="65" t="s">
        <v>108</v>
      </c>
      <c r="C11" s="62" t="s">
        <v>114</v>
      </c>
      <c r="D11" s="56">
        <v>2016</v>
      </c>
      <c r="E11" s="57"/>
      <c r="F11" s="59"/>
      <c r="G11" s="57"/>
    </row>
    <row r="12" spans="1:7" s="55" customFormat="1" ht="18">
      <c r="A12" s="57" t="s">
        <v>94</v>
      </c>
      <c r="B12" s="56">
        <v>5</v>
      </c>
      <c r="C12" s="62" t="s">
        <v>112</v>
      </c>
      <c r="D12" s="56" t="s">
        <v>113</v>
      </c>
      <c r="E12" s="57"/>
      <c r="F12" s="59"/>
      <c r="G12" s="57"/>
    </row>
    <row r="13" spans="1:7" s="55" customFormat="1" ht="18">
      <c r="A13" s="57" t="s">
        <v>95</v>
      </c>
      <c r="B13" s="56">
        <v>8</v>
      </c>
      <c r="C13" s="62" t="s">
        <v>112</v>
      </c>
      <c r="D13" s="56" t="s">
        <v>113</v>
      </c>
      <c r="E13" s="57"/>
      <c r="F13" s="59"/>
      <c r="G13" s="57"/>
    </row>
    <row r="14" spans="1:7" s="55" customFormat="1" ht="18">
      <c r="A14" s="57" t="s">
        <v>96</v>
      </c>
      <c r="B14" s="64" t="s">
        <v>109</v>
      </c>
      <c r="C14" s="62" t="s">
        <v>112</v>
      </c>
      <c r="D14" s="56" t="s">
        <v>113</v>
      </c>
      <c r="E14" s="57"/>
      <c r="F14" s="59"/>
      <c r="G14" s="57"/>
    </row>
    <row r="15" spans="1:7" s="55" customFormat="1" ht="18">
      <c r="A15" s="57" t="s">
        <v>105</v>
      </c>
      <c r="B15" s="56">
        <v>9</v>
      </c>
      <c r="C15" s="62" t="s">
        <v>112</v>
      </c>
      <c r="D15" s="56" t="s">
        <v>113</v>
      </c>
      <c r="E15" s="57"/>
      <c r="F15" s="59"/>
      <c r="G15" s="57"/>
    </row>
    <row r="16" spans="1:7" s="55" customFormat="1" ht="18">
      <c r="A16" s="57" t="s">
        <v>97</v>
      </c>
      <c r="B16" s="56">
        <v>7</v>
      </c>
      <c r="C16" s="62" t="s">
        <v>112</v>
      </c>
      <c r="D16" s="56" t="s">
        <v>113</v>
      </c>
      <c r="E16" s="57"/>
      <c r="F16" s="59"/>
      <c r="G16" s="57"/>
    </row>
    <row r="17" spans="1:7" s="55" customFormat="1" ht="18">
      <c r="A17" s="57" t="s">
        <v>98</v>
      </c>
      <c r="B17" s="56">
        <v>6</v>
      </c>
      <c r="C17" s="62" t="s">
        <v>112</v>
      </c>
      <c r="D17" s="56" t="s">
        <v>113</v>
      </c>
      <c r="E17" s="57"/>
      <c r="F17" s="59"/>
      <c r="G17" s="57"/>
    </row>
    <row r="18" spans="1:7" s="55" customFormat="1" ht="18">
      <c r="A18" s="57" t="s">
        <v>99</v>
      </c>
      <c r="B18" s="56">
        <v>7</v>
      </c>
      <c r="C18" s="62" t="s">
        <v>112</v>
      </c>
      <c r="D18" s="56" t="s">
        <v>113</v>
      </c>
      <c r="E18" s="57"/>
      <c r="F18" s="59"/>
      <c r="G18" s="57"/>
    </row>
    <row r="19" spans="1:7" s="55" customFormat="1" ht="18">
      <c r="A19" s="57" t="s">
        <v>100</v>
      </c>
      <c r="B19" s="56" t="s">
        <v>33</v>
      </c>
      <c r="C19" s="61" t="s">
        <v>33</v>
      </c>
      <c r="D19" s="56" t="s">
        <v>33</v>
      </c>
      <c r="E19" s="57"/>
      <c r="F19" s="59"/>
      <c r="G19" s="57"/>
    </row>
    <row r="20" spans="1:7" s="55" customFormat="1" ht="18">
      <c r="A20" s="57" t="s">
        <v>101</v>
      </c>
      <c r="B20" s="56">
        <v>24</v>
      </c>
      <c r="C20" s="62" t="s">
        <v>114</v>
      </c>
      <c r="D20" s="56">
        <v>2016</v>
      </c>
      <c r="E20" s="57"/>
      <c r="F20" s="59"/>
      <c r="G20" s="57"/>
    </row>
    <row r="21" spans="1:7" s="55" customFormat="1" ht="18">
      <c r="A21" s="57" t="s">
        <v>102</v>
      </c>
      <c r="B21" s="56">
        <v>22</v>
      </c>
      <c r="C21" s="62" t="s">
        <v>114</v>
      </c>
      <c r="D21" s="56">
        <v>2016</v>
      </c>
      <c r="F21" s="59"/>
      <c r="G21" s="59"/>
    </row>
    <row r="36" spans="1:1" ht="20">
      <c r="A36" s="66" t="s">
        <v>106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B6" sqref="A6:XFD6"/>
    </sheetView>
  </sheetViews>
  <sheetFormatPr baseColWidth="10" defaultRowHeight="15" x14ac:dyDescent="0"/>
  <cols>
    <col min="1" max="1" width="58.6640625" customWidth="1"/>
    <col min="10" max="10" width="13.83203125" customWidth="1"/>
  </cols>
  <sheetData>
    <row r="1" spans="1:14" ht="19" thickBot="1">
      <c r="A1" s="30" t="s">
        <v>0</v>
      </c>
      <c r="B1" s="2" t="s">
        <v>1</v>
      </c>
      <c r="C1" s="31" t="s">
        <v>2</v>
      </c>
      <c r="D1" s="31" t="s">
        <v>3</v>
      </c>
      <c r="E1" s="31" t="s">
        <v>4</v>
      </c>
      <c r="F1" s="31" t="s">
        <v>5</v>
      </c>
      <c r="G1" s="31" t="s">
        <v>6</v>
      </c>
      <c r="H1" s="31" t="s">
        <v>7</v>
      </c>
      <c r="I1" s="31" t="s">
        <v>8</v>
      </c>
      <c r="J1" s="5" t="s">
        <v>44</v>
      </c>
      <c r="K1" s="5" t="s">
        <v>10</v>
      </c>
      <c r="L1" s="32"/>
      <c r="M1" s="32"/>
    </row>
    <row r="2" spans="1:14" ht="20">
      <c r="A2" s="33" t="s">
        <v>59</v>
      </c>
      <c r="B2" s="46">
        <f>AVERAGE(C7:M7)</f>
        <v>12.636363636363637</v>
      </c>
      <c r="C2" s="47">
        <f>AVERAGE(C8:M8)</f>
        <v>3.5454545454545454</v>
      </c>
      <c r="D2" s="47">
        <f>AVERAGE(C9:M9)</f>
        <v>4.1818181818181817</v>
      </c>
      <c r="E2" s="47">
        <f>AVERAGE(C10:M10)</f>
        <v>2.0909090909090908</v>
      </c>
      <c r="F2" s="47">
        <f>AVERAGE(C11:M11)</f>
        <v>0</v>
      </c>
      <c r="G2" s="47">
        <f>AVERAGE(B12:M12)</f>
        <v>2.8181818181818183</v>
      </c>
      <c r="H2" s="48">
        <v>0.52500000000000002</v>
      </c>
      <c r="I2" s="48">
        <v>0.28889999999999999</v>
      </c>
      <c r="J2" s="49">
        <v>0.73909999999999998</v>
      </c>
      <c r="K2" s="50">
        <f>AVERAGE(C15:M15)</f>
        <v>11.727272727272727</v>
      </c>
      <c r="L2" s="32"/>
      <c r="M2" s="32"/>
    </row>
    <row r="3" spans="1:14" ht="18">
      <c r="A3" s="34"/>
      <c r="B3" s="35"/>
      <c r="C3" s="35"/>
      <c r="D3" s="35"/>
      <c r="E3" s="35"/>
      <c r="F3" s="35"/>
      <c r="G3" s="35"/>
      <c r="H3" s="35"/>
      <c r="I3" s="36"/>
      <c r="J3" s="35"/>
      <c r="K3" s="35"/>
      <c r="L3" s="35"/>
      <c r="M3" s="35"/>
      <c r="N3" s="35"/>
    </row>
    <row r="4" spans="1:14" ht="18">
      <c r="A4" s="37"/>
      <c r="B4" s="35"/>
      <c r="C4" s="35"/>
      <c r="D4" s="35"/>
      <c r="E4" s="35"/>
      <c r="F4" s="35"/>
      <c r="G4" s="35"/>
      <c r="H4" s="35"/>
      <c r="I4" s="35"/>
      <c r="J4" s="35"/>
      <c r="K4" s="38"/>
      <c r="L4" s="38"/>
      <c r="M4" s="38"/>
      <c r="N4" s="38"/>
    </row>
    <row r="5" spans="1:14" ht="19" thickBo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4" ht="18" thickBot="1">
      <c r="A6" s="67" t="s">
        <v>58</v>
      </c>
      <c r="B6" s="39"/>
      <c r="C6" s="14" t="s">
        <v>11</v>
      </c>
      <c r="D6" s="14" t="s">
        <v>12</v>
      </c>
      <c r="E6" s="24" t="s">
        <v>13</v>
      </c>
      <c r="F6" s="24" t="s">
        <v>14</v>
      </c>
      <c r="G6" s="24" t="s">
        <v>15</v>
      </c>
      <c r="H6" s="24" t="s">
        <v>16</v>
      </c>
      <c r="I6" s="24" t="s">
        <v>17</v>
      </c>
      <c r="J6" s="24" t="s">
        <v>18</v>
      </c>
      <c r="K6" s="24" t="s">
        <v>19</v>
      </c>
      <c r="L6" s="24" t="s">
        <v>20</v>
      </c>
      <c r="M6" s="24" t="s">
        <v>21</v>
      </c>
      <c r="N6" s="40" t="s">
        <v>22</v>
      </c>
    </row>
    <row r="7" spans="1:14" ht="18" thickBot="1">
      <c r="A7" s="67"/>
      <c r="B7" s="41" t="s">
        <v>1</v>
      </c>
      <c r="C7" s="16">
        <v>11</v>
      </c>
      <c r="D7" s="16">
        <v>13</v>
      </c>
      <c r="E7" s="16">
        <v>7</v>
      </c>
      <c r="F7" s="16">
        <v>12</v>
      </c>
      <c r="G7" s="16">
        <v>8</v>
      </c>
      <c r="H7" s="16">
        <v>2</v>
      </c>
      <c r="I7" s="16">
        <v>18</v>
      </c>
      <c r="J7" s="16">
        <v>10</v>
      </c>
      <c r="K7" s="16">
        <v>22</v>
      </c>
      <c r="L7" s="16">
        <v>14</v>
      </c>
      <c r="M7" s="16">
        <v>22</v>
      </c>
      <c r="N7" s="42">
        <f t="shared" ref="N7:N12" si="0">SUM(C7:M7)</f>
        <v>139</v>
      </c>
    </row>
    <row r="8" spans="1:14" ht="18" thickBot="1">
      <c r="A8" s="67"/>
      <c r="B8" s="43" t="s">
        <v>2</v>
      </c>
      <c r="C8" s="16">
        <v>4</v>
      </c>
      <c r="D8" s="20">
        <v>7</v>
      </c>
      <c r="E8" s="16">
        <v>1</v>
      </c>
      <c r="F8" s="16">
        <v>3</v>
      </c>
      <c r="G8" s="16">
        <v>4</v>
      </c>
      <c r="H8" s="16">
        <v>5</v>
      </c>
      <c r="I8" s="16">
        <v>1</v>
      </c>
      <c r="J8" s="16">
        <v>3</v>
      </c>
      <c r="K8" s="16">
        <v>3</v>
      </c>
      <c r="L8" s="16">
        <v>5</v>
      </c>
      <c r="M8" s="16">
        <v>3</v>
      </c>
      <c r="N8" s="42">
        <f t="shared" si="0"/>
        <v>39</v>
      </c>
    </row>
    <row r="9" spans="1:14" ht="18" thickBot="1">
      <c r="A9" s="67"/>
      <c r="B9" s="43" t="s">
        <v>3</v>
      </c>
      <c r="C9" s="16">
        <v>6</v>
      </c>
      <c r="D9" s="16">
        <v>4</v>
      </c>
      <c r="E9" s="16">
        <v>7</v>
      </c>
      <c r="F9" s="16">
        <v>9</v>
      </c>
      <c r="G9" s="16">
        <v>0</v>
      </c>
      <c r="H9" s="16">
        <v>3</v>
      </c>
      <c r="I9" s="16">
        <v>2</v>
      </c>
      <c r="J9" s="16">
        <v>2</v>
      </c>
      <c r="K9" s="16">
        <v>5</v>
      </c>
      <c r="L9" s="16">
        <v>3</v>
      </c>
      <c r="M9" s="16">
        <v>5</v>
      </c>
      <c r="N9" s="42">
        <f t="shared" si="0"/>
        <v>46</v>
      </c>
    </row>
    <row r="10" spans="1:14" ht="18" thickBot="1">
      <c r="A10" s="67"/>
      <c r="B10" s="43" t="s">
        <v>4</v>
      </c>
      <c r="C10" s="16">
        <v>7</v>
      </c>
      <c r="D10" s="16">
        <v>0</v>
      </c>
      <c r="E10" s="16">
        <v>2</v>
      </c>
      <c r="F10" s="16">
        <v>2</v>
      </c>
      <c r="G10" s="16">
        <v>2</v>
      </c>
      <c r="H10" s="16">
        <v>2</v>
      </c>
      <c r="I10" s="16">
        <v>3</v>
      </c>
      <c r="J10" s="16">
        <v>0</v>
      </c>
      <c r="K10" s="16">
        <v>1</v>
      </c>
      <c r="L10" s="16">
        <v>1</v>
      </c>
      <c r="M10" s="16">
        <v>3</v>
      </c>
      <c r="N10" s="42">
        <f t="shared" si="0"/>
        <v>23</v>
      </c>
    </row>
    <row r="11" spans="1:14" ht="18" thickBot="1">
      <c r="A11" s="67"/>
      <c r="B11" s="43" t="s">
        <v>5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42">
        <f t="shared" si="0"/>
        <v>0</v>
      </c>
    </row>
    <row r="12" spans="1:14" ht="18" thickBot="1">
      <c r="A12" s="67"/>
      <c r="B12" s="43" t="s">
        <v>6</v>
      </c>
      <c r="C12" s="16">
        <v>5</v>
      </c>
      <c r="D12" s="16">
        <v>0</v>
      </c>
      <c r="E12" s="16">
        <v>2</v>
      </c>
      <c r="F12" s="16">
        <v>6</v>
      </c>
      <c r="G12" s="16">
        <v>3</v>
      </c>
      <c r="H12" s="16">
        <v>2</v>
      </c>
      <c r="I12" s="16">
        <v>2</v>
      </c>
      <c r="J12" s="16">
        <v>0</v>
      </c>
      <c r="K12" s="16">
        <v>4</v>
      </c>
      <c r="L12" s="16">
        <v>5</v>
      </c>
      <c r="M12" s="16">
        <v>2</v>
      </c>
      <c r="N12" s="42">
        <f t="shared" si="0"/>
        <v>31</v>
      </c>
    </row>
    <row r="13" spans="1:14" ht="18" thickBot="1">
      <c r="A13" s="67"/>
      <c r="B13" s="43" t="s">
        <v>23</v>
      </c>
      <c r="C13" s="44" t="s">
        <v>37</v>
      </c>
      <c r="D13" s="16" t="s">
        <v>63</v>
      </c>
      <c r="E13" s="16" t="s">
        <v>63</v>
      </c>
      <c r="F13" s="16" t="s">
        <v>38</v>
      </c>
      <c r="G13" s="16" t="s">
        <v>27</v>
      </c>
      <c r="H13" s="16" t="s">
        <v>27</v>
      </c>
      <c r="I13" s="16" t="s">
        <v>72</v>
      </c>
      <c r="J13" s="16" t="s">
        <v>34</v>
      </c>
      <c r="K13" s="16" t="s">
        <v>56</v>
      </c>
      <c r="L13" s="16" t="s">
        <v>72</v>
      </c>
      <c r="M13" s="16" t="s">
        <v>80</v>
      </c>
      <c r="N13" s="42" t="s">
        <v>84</v>
      </c>
    </row>
    <row r="14" spans="1:14" ht="18" thickBot="1">
      <c r="A14" s="67"/>
      <c r="B14" s="43" t="s">
        <v>24</v>
      </c>
      <c r="C14" s="16" t="s">
        <v>61</v>
      </c>
      <c r="D14" s="16" t="s">
        <v>64</v>
      </c>
      <c r="E14" s="16" t="s">
        <v>57</v>
      </c>
      <c r="F14" s="16" t="s">
        <v>67</v>
      </c>
      <c r="G14" s="16" t="s">
        <v>55</v>
      </c>
      <c r="H14" s="16" t="s">
        <v>69</v>
      </c>
      <c r="I14" s="16" t="s">
        <v>73</v>
      </c>
      <c r="J14" s="16" t="s">
        <v>35</v>
      </c>
      <c r="K14" s="16" t="s">
        <v>64</v>
      </c>
      <c r="L14" s="16" t="s">
        <v>64</v>
      </c>
      <c r="M14" s="16" t="s">
        <v>81</v>
      </c>
      <c r="N14" s="42" t="s">
        <v>85</v>
      </c>
    </row>
    <row r="15" spans="1:14" ht="18" thickBot="1">
      <c r="A15" s="67"/>
      <c r="B15" s="45" t="s">
        <v>10</v>
      </c>
      <c r="C15" s="24">
        <v>10</v>
      </c>
      <c r="D15" s="24">
        <v>15</v>
      </c>
      <c r="E15" s="24">
        <v>8</v>
      </c>
      <c r="F15" s="24">
        <v>14</v>
      </c>
      <c r="G15" s="24">
        <v>4</v>
      </c>
      <c r="H15" s="24">
        <v>3</v>
      </c>
      <c r="I15" s="24">
        <v>18</v>
      </c>
      <c r="J15" s="24">
        <v>9</v>
      </c>
      <c r="K15" s="24">
        <v>18</v>
      </c>
      <c r="L15" s="24">
        <v>9</v>
      </c>
      <c r="M15" s="24">
        <v>21</v>
      </c>
      <c r="N15" s="40">
        <f>SUM(C15:M15)</f>
        <v>129</v>
      </c>
    </row>
    <row r="16" spans="1:14" ht="18" thickBot="1">
      <c r="A16" s="67"/>
      <c r="B16" s="45" t="s">
        <v>45</v>
      </c>
      <c r="C16" s="24" t="s">
        <v>31</v>
      </c>
      <c r="D16" s="24" t="s">
        <v>33</v>
      </c>
      <c r="E16" s="24" t="s">
        <v>33</v>
      </c>
      <c r="F16" s="24" t="s">
        <v>38</v>
      </c>
      <c r="G16" s="24" t="s">
        <v>33</v>
      </c>
      <c r="H16" s="24" t="s">
        <v>33</v>
      </c>
      <c r="I16" s="24" t="s">
        <v>74</v>
      </c>
      <c r="J16" s="24" t="s">
        <v>33</v>
      </c>
      <c r="K16" s="24" t="s">
        <v>77</v>
      </c>
      <c r="L16" s="24" t="s">
        <v>30</v>
      </c>
      <c r="M16" s="24" t="s">
        <v>38</v>
      </c>
      <c r="N16" s="40" t="s">
        <v>82</v>
      </c>
    </row>
    <row r="17" spans="1:14" ht="18" thickBot="1">
      <c r="A17" s="67"/>
      <c r="B17" s="45" t="s">
        <v>9</v>
      </c>
      <c r="C17" s="24" t="s">
        <v>60</v>
      </c>
      <c r="D17" s="24" t="s">
        <v>62</v>
      </c>
      <c r="E17" s="24" t="s">
        <v>65</v>
      </c>
      <c r="F17" s="24" t="s">
        <v>66</v>
      </c>
      <c r="G17" s="24" t="s">
        <v>68</v>
      </c>
      <c r="H17" s="24" t="s">
        <v>70</v>
      </c>
      <c r="I17" s="24" t="s">
        <v>71</v>
      </c>
      <c r="J17" s="24" t="s">
        <v>75</v>
      </c>
      <c r="K17" s="24" t="s">
        <v>76</v>
      </c>
      <c r="L17" s="24" t="s">
        <v>78</v>
      </c>
      <c r="M17" s="24" t="s">
        <v>79</v>
      </c>
      <c r="N17" s="40" t="s">
        <v>83</v>
      </c>
    </row>
  </sheetData>
  <mergeCells count="1">
    <mergeCell ref="A6:A1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B7" sqref="A7:XFD7"/>
    </sheetView>
  </sheetViews>
  <sheetFormatPr baseColWidth="10" defaultRowHeight="15" x14ac:dyDescent="0"/>
  <cols>
    <col min="1" max="1" width="57.33203125" customWidth="1"/>
    <col min="2" max="2" width="12.5" customWidth="1"/>
    <col min="9" max="9" width="13" customWidth="1"/>
    <col min="10" max="10" width="15.1640625" customWidth="1"/>
  </cols>
  <sheetData>
    <row r="1" spans="1:14" ht="19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44</v>
      </c>
      <c r="K1" s="5" t="s">
        <v>10</v>
      </c>
      <c r="L1" s="6"/>
      <c r="M1" s="6"/>
    </row>
    <row r="2" spans="1:14" ht="21" customHeight="1">
      <c r="A2" s="7" t="s">
        <v>46</v>
      </c>
      <c r="B2" s="51">
        <f>AVERAGE(C7:I7)</f>
        <v>16.428571428571427</v>
      </c>
      <c r="C2" s="52">
        <f>AVERAGE(C8:I8)</f>
        <v>4.1428571428571432</v>
      </c>
      <c r="D2" s="52">
        <f>AVERAGE(C9:I9)</f>
        <v>3.7142857142857144</v>
      </c>
      <c r="E2" s="52">
        <f>AVERAGE(C10:I10)</f>
        <v>1.2857142857142858</v>
      </c>
      <c r="F2" s="52">
        <f>AVERAGE(C11:I11)</f>
        <v>0</v>
      </c>
      <c r="G2" s="52">
        <f>AVERAGE(C12:I12)</f>
        <v>3.4285714285714284</v>
      </c>
      <c r="H2" s="53">
        <v>0.53129999999999999</v>
      </c>
      <c r="I2" s="53">
        <v>0.39340000000000003</v>
      </c>
      <c r="J2" s="54">
        <v>0.75</v>
      </c>
      <c r="K2" s="50">
        <f>AVERAGE(C15:I15)</f>
        <v>14.285714285714286</v>
      </c>
      <c r="L2" s="6"/>
      <c r="M2" s="6"/>
    </row>
    <row r="3" spans="1:14" ht="18">
      <c r="A3" s="8"/>
      <c r="B3" s="9"/>
      <c r="C3" s="9"/>
      <c r="D3" s="9"/>
      <c r="E3" s="9"/>
      <c r="F3" s="9"/>
      <c r="G3" s="9"/>
      <c r="H3" s="9"/>
      <c r="I3" s="10"/>
      <c r="J3" s="9"/>
      <c r="K3" s="9"/>
      <c r="L3" s="9"/>
      <c r="M3" s="9"/>
      <c r="N3" s="9"/>
    </row>
    <row r="4" spans="1:14" ht="18">
      <c r="A4" s="11"/>
      <c r="B4" s="9"/>
      <c r="C4" s="9"/>
      <c r="D4" s="9"/>
      <c r="E4" s="9"/>
      <c r="F4" s="9"/>
      <c r="G4" s="9"/>
      <c r="H4" s="9"/>
      <c r="I4" s="9"/>
      <c r="J4" s="9"/>
      <c r="K4" s="12"/>
      <c r="L4" s="12"/>
      <c r="M4" s="12"/>
      <c r="N4" s="12"/>
    </row>
    <row r="5" spans="1:14" ht="18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8" thickBot="1">
      <c r="A6" s="68" t="s">
        <v>46</v>
      </c>
      <c r="B6" s="13"/>
      <c r="C6" s="14" t="s">
        <v>11</v>
      </c>
      <c r="D6" s="14" t="s">
        <v>12</v>
      </c>
      <c r="E6" s="14" t="s">
        <v>13</v>
      </c>
      <c r="F6" s="14" t="s">
        <v>14</v>
      </c>
      <c r="G6" s="14" t="s">
        <v>15</v>
      </c>
      <c r="H6" s="14" t="s">
        <v>16</v>
      </c>
      <c r="I6" s="14" t="s">
        <v>17</v>
      </c>
      <c r="J6" s="14" t="s">
        <v>22</v>
      </c>
    </row>
    <row r="7" spans="1:14" ht="17">
      <c r="A7" s="69"/>
      <c r="B7" s="15" t="s">
        <v>1</v>
      </c>
      <c r="C7" s="16">
        <v>18</v>
      </c>
      <c r="D7" s="17">
        <v>15</v>
      </c>
      <c r="E7" s="17">
        <v>17</v>
      </c>
      <c r="F7" s="17">
        <v>10</v>
      </c>
      <c r="G7" s="17">
        <v>18</v>
      </c>
      <c r="H7" s="17">
        <v>20</v>
      </c>
      <c r="I7" s="17">
        <v>17</v>
      </c>
      <c r="J7" s="17">
        <f>SUM(C7:I7)</f>
        <v>115</v>
      </c>
    </row>
    <row r="8" spans="1:14" ht="17">
      <c r="A8" s="69"/>
      <c r="B8" s="18" t="s">
        <v>2</v>
      </c>
      <c r="C8" s="19">
        <v>3</v>
      </c>
      <c r="D8" s="20">
        <v>4</v>
      </c>
      <c r="E8" s="19">
        <v>3</v>
      </c>
      <c r="F8" s="21">
        <v>5</v>
      </c>
      <c r="G8" s="21">
        <v>5</v>
      </c>
      <c r="H8" s="21">
        <v>3</v>
      </c>
      <c r="I8" s="21">
        <v>6</v>
      </c>
      <c r="J8" s="17">
        <f t="shared" ref="J8:J12" si="0">SUM(C8:I8)</f>
        <v>29</v>
      </c>
    </row>
    <row r="9" spans="1:14" ht="17">
      <c r="A9" s="69"/>
      <c r="B9" s="18" t="s">
        <v>3</v>
      </c>
      <c r="C9" s="19">
        <v>2</v>
      </c>
      <c r="D9" s="17">
        <v>6</v>
      </c>
      <c r="E9" s="21">
        <v>3</v>
      </c>
      <c r="F9" s="21">
        <v>2</v>
      </c>
      <c r="G9" s="21">
        <v>3</v>
      </c>
      <c r="H9" s="21">
        <v>6</v>
      </c>
      <c r="I9" s="21">
        <v>4</v>
      </c>
      <c r="J9" s="17">
        <f t="shared" si="0"/>
        <v>26</v>
      </c>
    </row>
    <row r="10" spans="1:14" ht="17">
      <c r="A10" s="69"/>
      <c r="B10" s="18" t="s">
        <v>4</v>
      </c>
      <c r="C10" s="19">
        <v>2</v>
      </c>
      <c r="D10" s="21">
        <v>0</v>
      </c>
      <c r="E10" s="21">
        <v>1</v>
      </c>
      <c r="F10" s="21">
        <v>2</v>
      </c>
      <c r="G10" s="21">
        <v>2</v>
      </c>
      <c r="H10" s="21">
        <v>1</v>
      </c>
      <c r="I10" s="21">
        <v>1</v>
      </c>
      <c r="J10" s="17">
        <f t="shared" si="0"/>
        <v>9</v>
      </c>
    </row>
    <row r="11" spans="1:14" ht="17">
      <c r="A11" s="69"/>
      <c r="B11" s="18" t="s">
        <v>5</v>
      </c>
      <c r="C11" s="19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17">
        <f t="shared" si="0"/>
        <v>0</v>
      </c>
    </row>
    <row r="12" spans="1:14" ht="17">
      <c r="A12" s="69"/>
      <c r="B12" s="18" t="s">
        <v>6</v>
      </c>
      <c r="C12" s="19">
        <v>0</v>
      </c>
      <c r="D12" s="21">
        <v>4</v>
      </c>
      <c r="E12" s="21">
        <v>3</v>
      </c>
      <c r="F12" s="21">
        <v>6</v>
      </c>
      <c r="G12" s="21">
        <v>5</v>
      </c>
      <c r="H12" s="21">
        <v>2</v>
      </c>
      <c r="I12" s="21">
        <v>4</v>
      </c>
      <c r="J12" s="17">
        <f t="shared" si="0"/>
        <v>24</v>
      </c>
    </row>
    <row r="13" spans="1:14" ht="17">
      <c r="A13" s="69"/>
      <c r="B13" s="18" t="s">
        <v>23</v>
      </c>
      <c r="C13" s="22" t="s">
        <v>25</v>
      </c>
      <c r="D13" s="21" t="s">
        <v>28</v>
      </c>
      <c r="E13" s="21" t="s">
        <v>31</v>
      </c>
      <c r="F13" s="21" t="s">
        <v>34</v>
      </c>
      <c r="G13" s="21" t="s">
        <v>36</v>
      </c>
      <c r="H13" s="21" t="s">
        <v>34</v>
      </c>
      <c r="I13" s="21" t="s">
        <v>39</v>
      </c>
      <c r="J13" s="21" t="s">
        <v>41</v>
      </c>
    </row>
    <row r="14" spans="1:14" ht="18" thickBot="1">
      <c r="A14" s="69"/>
      <c r="B14" s="18" t="s">
        <v>24</v>
      </c>
      <c r="C14" s="19" t="s">
        <v>26</v>
      </c>
      <c r="D14" s="21" t="s">
        <v>29</v>
      </c>
      <c r="E14" s="21" t="s">
        <v>32</v>
      </c>
      <c r="F14" s="21" t="s">
        <v>35</v>
      </c>
      <c r="G14" s="21" t="s">
        <v>37</v>
      </c>
      <c r="H14" s="21" t="s">
        <v>36</v>
      </c>
      <c r="I14" s="21" t="s">
        <v>40</v>
      </c>
      <c r="J14" s="21" t="s">
        <v>42</v>
      </c>
    </row>
    <row r="15" spans="1:14" ht="18" thickBot="1">
      <c r="A15" s="69"/>
      <c r="B15" s="23" t="s">
        <v>10</v>
      </c>
      <c r="C15" s="24">
        <v>13</v>
      </c>
      <c r="D15" s="14">
        <v>16</v>
      </c>
      <c r="E15" s="14">
        <v>16</v>
      </c>
      <c r="F15" s="14">
        <v>7</v>
      </c>
      <c r="G15" s="14">
        <v>17</v>
      </c>
      <c r="H15" s="14">
        <v>24</v>
      </c>
      <c r="I15" s="14">
        <v>7</v>
      </c>
      <c r="J15" s="14">
        <f>SUM(C15:I15)</f>
        <v>100</v>
      </c>
    </row>
    <row r="16" spans="1:14" ht="18" thickBot="1">
      <c r="A16" s="69"/>
      <c r="B16" s="25" t="s">
        <v>45</v>
      </c>
      <c r="C16" s="26" t="s">
        <v>27</v>
      </c>
      <c r="D16" s="27" t="s">
        <v>30</v>
      </c>
      <c r="E16" s="27" t="s">
        <v>33</v>
      </c>
      <c r="F16" s="27" t="s">
        <v>33</v>
      </c>
      <c r="G16" s="27" t="s">
        <v>38</v>
      </c>
      <c r="H16" s="27" t="s">
        <v>31</v>
      </c>
      <c r="I16" s="27" t="s">
        <v>34</v>
      </c>
      <c r="J16" s="27" t="s">
        <v>43</v>
      </c>
    </row>
    <row r="17" spans="1:10" ht="18" thickBot="1">
      <c r="A17" s="70"/>
      <c r="B17" s="25" t="s">
        <v>9</v>
      </c>
      <c r="C17" s="28" t="s">
        <v>47</v>
      </c>
      <c r="D17" s="29" t="s">
        <v>48</v>
      </c>
      <c r="E17" s="27" t="s">
        <v>49</v>
      </c>
      <c r="F17" s="27" t="s">
        <v>50</v>
      </c>
      <c r="G17" s="27" t="s">
        <v>51</v>
      </c>
      <c r="H17" s="27" t="s">
        <v>52</v>
      </c>
      <c r="I17" s="27" t="s">
        <v>53</v>
      </c>
      <c r="J17" s="27" t="s">
        <v>54</v>
      </c>
    </row>
  </sheetData>
  <mergeCells count="1">
    <mergeCell ref="A6:A17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Лучшие показатели</vt:lpstr>
      <vt:lpstr>ABL(15-16)</vt:lpstr>
      <vt:lpstr>UaBA(2016)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Vasilevskaya</dc:creator>
  <cp:lastModifiedBy>Marina Vasilevskaya</cp:lastModifiedBy>
  <dcterms:created xsi:type="dcterms:W3CDTF">2016-06-09T13:37:37Z</dcterms:created>
  <dcterms:modified xsi:type="dcterms:W3CDTF">2016-07-07T12:42:36Z</dcterms:modified>
</cp:coreProperties>
</file>