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3"/>
  </bookViews>
  <sheets>
    <sheet name="Лучшие показатели" sheetId="5" r:id="rId1"/>
    <sheet name="ABL(15-16)" sheetId="2" r:id="rId2"/>
    <sheet name="Общий" sheetId="7" r:id="rId3"/>
    <sheet name="UaBA(20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2" l="1"/>
  <c r="F50" i="2"/>
  <c r="F49" i="2"/>
  <c r="F48" i="2"/>
  <c r="F47" i="2"/>
  <c r="F46" i="2"/>
  <c r="F45" i="2"/>
  <c r="K40" i="2"/>
  <c r="G40" i="2"/>
  <c r="F40" i="2"/>
  <c r="E40" i="2"/>
  <c r="D40" i="2"/>
  <c r="C40" i="2"/>
  <c r="B40" i="2"/>
  <c r="G34" i="2"/>
  <c r="G31" i="2"/>
  <c r="G30" i="2"/>
  <c r="G29" i="2"/>
  <c r="G28" i="2"/>
  <c r="G27" i="2"/>
  <c r="G26" i="2"/>
  <c r="K21" i="2"/>
  <c r="G21" i="2"/>
  <c r="F21" i="2"/>
  <c r="E21" i="2"/>
  <c r="D21" i="2"/>
  <c r="C21" i="2"/>
  <c r="B21" i="2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G16" i="7"/>
  <c r="G12" i="7"/>
  <c r="G11" i="7"/>
  <c r="G10" i="7"/>
  <c r="G9" i="7"/>
  <c r="G8" i="7"/>
  <c r="G7" i="7"/>
  <c r="K2" i="7"/>
  <c r="G2" i="7"/>
  <c r="F2" i="7"/>
  <c r="E2" i="7"/>
  <c r="D2" i="7"/>
  <c r="C2" i="7"/>
  <c r="B2" i="7"/>
  <c r="M7" i="2"/>
  <c r="M8" i="2"/>
  <c r="M9" i="2"/>
  <c r="M10" i="2"/>
  <c r="M11" i="2"/>
  <c r="M12" i="2"/>
  <c r="M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<sst xmlns="http://schemas.openxmlformats.org/spreadsheetml/2006/main" count="320" uniqueCount="127">
  <si>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</si>
  <si>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</si>
  <si>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</si>
  <si>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</si>
  <si>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</si>
  <si>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</si>
  <si>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</si>
  <si>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</si>
  <si>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</si>
  <si>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</si>
  <si>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</si>
  <si>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</si>
  <si>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</si>
  <si>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</si>
  <si>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</si>
  <si>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</si>
  <si>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</si>
  <si>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</si>
  <si>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</si>
  <si>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</si>
  <si>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</si>
  <si>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</si>
  <si>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</si>
  <si>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</si>
  <si>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</si>
  <si>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</si>
  <si>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</si>
  <si>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</si>
  <si>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</si>
  <si>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</si>
  <si>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</si>
  <si>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</si>
  <si>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</si>
  <si>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</si>
  <si>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</si>
  <si>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</si>
  <si>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</si>
  <si>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</si>
  <si>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</si>
  <si>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</si>
  <si>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</si>
  <si>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</si>
  <si>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</si>
  <si>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</si>
  <si>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</si>
  <si>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</si>
  <si>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</si>
  <si>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21;24</t>
  </si>
  <si>
    <t>0\3</t>
  </si>
  <si>
    <t>0\1</t>
  </si>
  <si>
    <t>-</t>
  </si>
  <si>
    <t>21;11</t>
  </si>
  <si>
    <t>1\3</t>
  </si>
  <si>
    <t>1\4</t>
  </si>
  <si>
    <t>0\2</t>
  </si>
  <si>
    <t>24;35</t>
  </si>
  <si>
    <t>3\6</t>
  </si>
  <si>
    <t>0\4</t>
  </si>
  <si>
    <t>31;25</t>
  </si>
  <si>
    <t>2\7</t>
  </si>
  <si>
    <t>3\4</t>
  </si>
  <si>
    <t>35;45</t>
  </si>
  <si>
    <t>4\7</t>
  </si>
  <si>
    <t>2\3</t>
  </si>
  <si>
    <t>3;15</t>
  </si>
  <si>
    <t>25;34</t>
  </si>
  <si>
    <t>4\9</t>
  </si>
  <si>
    <t>1\2</t>
  </si>
  <si>
    <t>16;50</t>
  </si>
  <si>
    <t>26;49</t>
  </si>
  <si>
    <t>28;30</t>
  </si>
  <si>
    <t>2\4</t>
  </si>
  <si>
    <t>20\49</t>
  </si>
  <si>
    <t>4\25</t>
  </si>
  <si>
    <t>10\16</t>
  </si>
  <si>
    <t>236;18</t>
  </si>
  <si>
    <t>37;45</t>
  </si>
  <si>
    <t>3\8</t>
  </si>
  <si>
    <t>2;25</t>
  </si>
  <si>
    <t>32;30</t>
  </si>
  <si>
    <t>1\5</t>
  </si>
  <si>
    <t>32;38</t>
  </si>
  <si>
    <t>7\16</t>
  </si>
  <si>
    <t>104;58</t>
  </si>
  <si>
    <t>11\29</t>
  </si>
  <si>
    <t>2\8</t>
  </si>
  <si>
    <t>20;16</t>
  </si>
  <si>
    <t>4\6</t>
  </si>
  <si>
    <t>21;30</t>
  </si>
  <si>
    <t>27;29</t>
  </si>
  <si>
    <t>1\7</t>
  </si>
  <si>
    <t>69;15</t>
  </si>
  <si>
    <t>9\19</t>
  </si>
  <si>
    <t>ABL</t>
  </si>
  <si>
    <t>2015-2016</t>
  </si>
  <si>
    <t>UaBA</t>
  </si>
  <si>
    <t>66,67%(4\6)</t>
  </si>
  <si>
    <t>Summer Cup</t>
  </si>
  <si>
    <t>Артем Беловол</t>
  </si>
  <si>
    <t>Артем Беловол (2015-2016г) (AGRY) ABL</t>
  </si>
  <si>
    <t>Артем Беловол (2016г) (AGRY) UaBA</t>
  </si>
  <si>
    <t>Артем Беловол (2016г) (ELIT) Summer Cup</t>
  </si>
  <si>
    <t>Game</t>
  </si>
  <si>
    <t>S. Cup</t>
  </si>
  <si>
    <t>С.Кубок</t>
  </si>
  <si>
    <t>Артем Беловол (2015-2016г) (AGRY) (ELIT)</t>
  </si>
  <si>
    <t>Артем Беловол (2017г) (AGRY) UaBA</t>
  </si>
  <si>
    <t>40\97</t>
  </si>
  <si>
    <t>7\37</t>
  </si>
  <si>
    <t>13\20</t>
  </si>
  <si>
    <t>410м 31с</t>
  </si>
  <si>
    <t>25;29</t>
  </si>
  <si>
    <t>17;11</t>
  </si>
  <si>
    <t>5\6</t>
  </si>
  <si>
    <t>19;52</t>
  </si>
  <si>
    <t>28;02</t>
  </si>
  <si>
    <t>0\5</t>
  </si>
  <si>
    <t>3\10</t>
  </si>
  <si>
    <t>90м 34с</t>
  </si>
  <si>
    <t>3\14</t>
  </si>
  <si>
    <t>6\17</t>
  </si>
  <si>
    <t>5\7</t>
  </si>
  <si>
    <t>21,43%</t>
  </si>
  <si>
    <t>35,29%</t>
  </si>
  <si>
    <t>71,43%</t>
  </si>
  <si>
    <t>50%(3\6)</t>
  </si>
  <si>
    <t>83,33%(5\6)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</si>
</sst>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6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164" fontId="27" fillId="0" borderId="7" xfId="0" applyNumberFormat="1" applyFont="1" applyBorder="1" applyAlignment="1">
      <alignment horizontal="center"/>
    </xf>
    <xf numFmtId="164" fontId="27" fillId="0" borderId="8" xfId="0" applyNumberFormat="1" applyFont="1" applyBorder="1" applyAlignment="1">
      <alignment horizontal="center"/>
    </xf>
    <xf numFmtId="10" fontId="27" fillId="0" borderId="8" xfId="0" applyNumberFormat="1" applyFont="1" applyBorder="1" applyAlignment="1">
      <alignment horizontal="center"/>
    </xf>
    <xf numFmtId="49" fontId="28" fillId="0" borderId="2" xfId="0" applyNumberFormat="1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10" fontId="28" fillId="0" borderId="9" xfId="0" applyNumberFormat="1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</cellXfs>
  <cellStyles count="16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15" sqref="C15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98</v>
      </c>
    </row>
    <row r="2" spans="1:7" ht="27" customHeight="1"/>
    <row r="4" spans="1:7" s="41" customFormat="1" ht="18">
      <c r="A4" s="41" t="s">
        <v>43</v>
      </c>
      <c r="B4" s="42" t="s">
        <v>26</v>
      </c>
      <c r="C4" s="42" t="s">
        <v>45</v>
      </c>
      <c r="D4" s="42" t="s">
        <v>46</v>
      </c>
      <c r="E4" s="42"/>
      <c r="F4" s="42"/>
      <c r="G4" s="42"/>
    </row>
    <row r="5" spans="1:7" s="41" customFormat="1" ht="18">
      <c r="A5" s="43" t="s">
        <v>27</v>
      </c>
      <c r="B5" s="71" t="s">
        <v>76</v>
      </c>
      <c r="C5" s="48" t="s">
        <v>95</v>
      </c>
      <c r="D5" s="42">
        <v>2016</v>
      </c>
      <c r="E5" s="44"/>
      <c r="F5" s="45"/>
      <c r="G5" s="43"/>
    </row>
    <row r="6" spans="1:7" s="41" customFormat="1" ht="18">
      <c r="A6" s="43" t="s">
        <v>28</v>
      </c>
      <c r="B6" s="42">
        <v>7</v>
      </c>
      <c r="C6" s="48" t="s">
        <v>95</v>
      </c>
      <c r="D6" s="42">
        <v>2016</v>
      </c>
      <c r="E6" s="43"/>
      <c r="F6" s="45"/>
      <c r="G6" s="43"/>
    </row>
    <row r="7" spans="1:7" s="41" customFormat="1" ht="18">
      <c r="A7" s="43" t="s">
        <v>29</v>
      </c>
      <c r="B7" s="42">
        <v>16</v>
      </c>
      <c r="C7" s="48" t="s">
        <v>95</v>
      </c>
      <c r="D7" s="42">
        <v>2016</v>
      </c>
      <c r="E7" s="43"/>
      <c r="F7" s="45"/>
      <c r="G7" s="43"/>
    </row>
    <row r="8" spans="1:7" s="41" customFormat="1" ht="18">
      <c r="A8" s="43" t="s">
        <v>30</v>
      </c>
      <c r="B8" s="49" t="s">
        <v>96</v>
      </c>
      <c r="C8" s="48" t="s">
        <v>97</v>
      </c>
      <c r="D8" s="42">
        <v>2016</v>
      </c>
      <c r="E8" s="43"/>
      <c r="F8" s="45"/>
      <c r="G8" s="43"/>
    </row>
    <row r="9" spans="1:7" s="41" customFormat="1" ht="18">
      <c r="A9" s="43" t="s">
        <v>31</v>
      </c>
      <c r="B9" s="42">
        <v>3</v>
      </c>
      <c r="C9" s="48" t="s">
        <v>95</v>
      </c>
      <c r="D9" s="42">
        <v>2017</v>
      </c>
      <c r="E9" s="43"/>
      <c r="F9" s="45"/>
      <c r="G9" s="43"/>
    </row>
    <row r="10" spans="1:7" s="41" customFormat="1" ht="18">
      <c r="A10" s="43" t="s">
        <v>32</v>
      </c>
      <c r="B10" s="42">
        <v>6</v>
      </c>
      <c r="C10" s="48" t="s">
        <v>95</v>
      </c>
      <c r="D10" s="42">
        <v>2017</v>
      </c>
      <c r="E10" s="43"/>
      <c r="F10" s="45"/>
      <c r="G10" s="43"/>
    </row>
    <row r="11" spans="1:7" s="41" customFormat="1" ht="18">
      <c r="A11" s="43" t="s">
        <v>33</v>
      </c>
      <c r="B11" s="49" t="s">
        <v>125</v>
      </c>
      <c r="C11" s="48" t="s">
        <v>95</v>
      </c>
      <c r="D11" s="42">
        <v>2017</v>
      </c>
      <c r="E11" s="43"/>
      <c r="F11" s="45"/>
      <c r="G11" s="43"/>
    </row>
    <row r="12" spans="1:7" s="41" customFormat="1" ht="18">
      <c r="A12" s="43" t="s">
        <v>34</v>
      </c>
      <c r="B12" s="42">
        <v>5</v>
      </c>
      <c r="C12" s="48" t="s">
        <v>95</v>
      </c>
      <c r="D12" s="42">
        <v>2017</v>
      </c>
      <c r="E12" s="43"/>
      <c r="F12" s="45"/>
      <c r="G12" s="43"/>
    </row>
    <row r="13" spans="1:7" s="41" customFormat="1" ht="18">
      <c r="A13" s="43" t="s">
        <v>35</v>
      </c>
      <c r="B13" s="42">
        <v>6</v>
      </c>
      <c r="C13" s="48" t="s">
        <v>95</v>
      </c>
      <c r="D13" s="42">
        <v>2017</v>
      </c>
      <c r="E13" s="43"/>
      <c r="F13" s="45"/>
      <c r="G13" s="43"/>
    </row>
    <row r="14" spans="1:7" s="41" customFormat="1" ht="18">
      <c r="A14" s="43" t="s">
        <v>36</v>
      </c>
      <c r="B14" s="49" t="s">
        <v>126</v>
      </c>
      <c r="C14" s="48" t="s">
        <v>95</v>
      </c>
      <c r="D14" s="42">
        <v>2017</v>
      </c>
      <c r="E14" s="43"/>
      <c r="F14" s="45"/>
      <c r="G14" s="43"/>
    </row>
    <row r="15" spans="1:7" s="41" customFormat="1" ht="18">
      <c r="A15" s="43" t="s">
        <v>44</v>
      </c>
      <c r="B15" s="42">
        <v>5</v>
      </c>
      <c r="C15" s="48" t="s">
        <v>95</v>
      </c>
      <c r="D15" s="42">
        <v>2016</v>
      </c>
      <c r="E15" s="43"/>
      <c r="F15" s="45"/>
      <c r="G15" s="43"/>
    </row>
    <row r="16" spans="1:7" s="41" customFormat="1" ht="18">
      <c r="A16" s="43" t="s">
        <v>37</v>
      </c>
      <c r="B16" s="42">
        <v>9</v>
      </c>
      <c r="C16" s="48" t="s">
        <v>93</v>
      </c>
      <c r="D16" s="47" t="s">
        <v>94</v>
      </c>
      <c r="E16" s="43"/>
      <c r="F16" s="45"/>
      <c r="G16" s="43"/>
    </row>
    <row r="17" spans="1:7" s="41" customFormat="1" ht="18">
      <c r="A17" s="43" t="s">
        <v>38</v>
      </c>
      <c r="B17" s="42">
        <v>5</v>
      </c>
      <c r="C17" s="48" t="s">
        <v>95</v>
      </c>
      <c r="D17" s="42">
        <v>2016</v>
      </c>
      <c r="E17" s="43"/>
      <c r="F17" s="45"/>
      <c r="G17" s="43"/>
    </row>
    <row r="18" spans="1:7" s="41" customFormat="1" ht="18">
      <c r="A18" s="43" t="s">
        <v>39</v>
      </c>
      <c r="B18" s="42">
        <v>4</v>
      </c>
      <c r="C18" s="48" t="s">
        <v>93</v>
      </c>
      <c r="D18" s="47" t="s">
        <v>94</v>
      </c>
      <c r="E18" s="43"/>
      <c r="F18" s="45"/>
      <c r="G18" s="43"/>
    </row>
    <row r="19" spans="1:7" s="41" customFormat="1" ht="18">
      <c r="A19" s="43" t="s">
        <v>40</v>
      </c>
      <c r="B19" s="42" t="s">
        <v>50</v>
      </c>
      <c r="C19" s="48" t="s">
        <v>50</v>
      </c>
      <c r="D19" s="47" t="s">
        <v>50</v>
      </c>
      <c r="E19" s="43"/>
      <c r="F19" s="45"/>
      <c r="G19" s="43"/>
    </row>
    <row r="20" spans="1:7" s="41" customFormat="1" ht="18">
      <c r="A20" s="43" t="s">
        <v>41</v>
      </c>
      <c r="B20" s="42">
        <v>16</v>
      </c>
      <c r="C20" s="48" t="s">
        <v>93</v>
      </c>
      <c r="D20" s="47" t="s">
        <v>94</v>
      </c>
      <c r="E20" s="43"/>
      <c r="F20" s="45"/>
      <c r="G20" s="43"/>
    </row>
    <row r="21" spans="1:7" s="41" customFormat="1" ht="18">
      <c r="A21" s="43" t="s">
        <v>42</v>
      </c>
      <c r="B21" s="42">
        <v>17</v>
      </c>
      <c r="C21" s="48" t="s">
        <v>93</v>
      </c>
      <c r="D21" s="47" t="s">
        <v>94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3" workbookViewId="0">
      <selection activeCell="A39" sqref="A39:K55"/>
    </sheetView>
  </sheetViews>
  <sheetFormatPr baseColWidth="10" defaultRowHeight="15" x14ac:dyDescent="0"/>
  <cols>
    <col min="1" max="1" width="58.6640625" customWidth="1"/>
    <col min="9" max="9" width="11.5" bestFit="1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24</v>
      </c>
      <c r="K1" s="5" t="s">
        <v>10</v>
      </c>
      <c r="L1" s="21"/>
      <c r="M1" s="21"/>
    </row>
    <row r="2" spans="1:14" ht="20">
      <c r="A2" s="22" t="s">
        <v>99</v>
      </c>
      <c r="B2" s="34">
        <f>AVERAGE(C7:L7)</f>
        <v>6.2</v>
      </c>
      <c r="C2" s="35">
        <f>AVERAGE(C8:L8)</f>
        <v>3.2</v>
      </c>
      <c r="D2" s="35">
        <f>AVERAGE(C9:L9)</f>
        <v>0.7</v>
      </c>
      <c r="E2" s="35">
        <f>AVERAGE(C10:L10)</f>
        <v>1.3</v>
      </c>
      <c r="F2" s="35">
        <f>AVERAGE(C11:L11)</f>
        <v>0</v>
      </c>
      <c r="G2" s="35">
        <f>AVERAGE(B12:L12)</f>
        <v>1.8</v>
      </c>
      <c r="H2" s="69">
        <v>0.40820000000000001</v>
      </c>
      <c r="I2" s="72">
        <v>0.16</v>
      </c>
      <c r="J2" s="73">
        <v>0.625</v>
      </c>
      <c r="K2" s="36">
        <f>AVERAGE(C15:L15)</f>
        <v>4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77" t="s">
        <v>99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29" t="s">
        <v>21</v>
      </c>
    </row>
    <row r="7" spans="1:14" ht="18" thickBot="1">
      <c r="A7" s="77"/>
      <c r="B7" s="30" t="s">
        <v>1</v>
      </c>
      <c r="C7" s="65">
        <v>0</v>
      </c>
      <c r="D7" s="65">
        <v>5</v>
      </c>
      <c r="E7" s="65">
        <v>6</v>
      </c>
      <c r="F7" s="65">
        <v>7</v>
      </c>
      <c r="G7" s="65">
        <v>17</v>
      </c>
      <c r="H7" s="65">
        <v>0</v>
      </c>
      <c r="I7" s="65">
        <v>11</v>
      </c>
      <c r="J7" s="65">
        <v>3</v>
      </c>
      <c r="K7" s="65">
        <v>9</v>
      </c>
      <c r="L7" s="65">
        <v>4</v>
      </c>
      <c r="M7" s="31">
        <f t="shared" ref="M7:M12" si="0">SUM(C7:L7)</f>
        <v>62</v>
      </c>
    </row>
    <row r="8" spans="1:14" ht="18" thickBot="1">
      <c r="A8" s="77"/>
      <c r="B8" s="32" t="s">
        <v>2</v>
      </c>
      <c r="C8" s="65">
        <v>2</v>
      </c>
      <c r="D8" s="66">
        <v>3</v>
      </c>
      <c r="E8" s="65">
        <v>2</v>
      </c>
      <c r="F8" s="65">
        <v>9</v>
      </c>
      <c r="G8" s="65">
        <v>3</v>
      </c>
      <c r="H8" s="65">
        <v>0</v>
      </c>
      <c r="I8" s="65">
        <v>2</v>
      </c>
      <c r="J8" s="65">
        <v>1</v>
      </c>
      <c r="K8" s="65">
        <v>5</v>
      </c>
      <c r="L8" s="65">
        <v>5</v>
      </c>
      <c r="M8" s="31">
        <f t="shared" si="0"/>
        <v>32</v>
      </c>
    </row>
    <row r="9" spans="1:14" ht="18" thickBot="1">
      <c r="A9" s="77"/>
      <c r="B9" s="32" t="s">
        <v>3</v>
      </c>
      <c r="C9" s="65">
        <v>0</v>
      </c>
      <c r="D9" s="65">
        <v>1</v>
      </c>
      <c r="E9" s="65">
        <v>0</v>
      </c>
      <c r="F9" s="65">
        <v>1</v>
      </c>
      <c r="G9" s="65">
        <v>0</v>
      </c>
      <c r="H9" s="65">
        <v>0</v>
      </c>
      <c r="I9" s="65">
        <v>1</v>
      </c>
      <c r="J9" s="65">
        <v>2</v>
      </c>
      <c r="K9" s="65">
        <v>0</v>
      </c>
      <c r="L9" s="65">
        <v>2</v>
      </c>
      <c r="M9" s="31">
        <f t="shared" si="0"/>
        <v>7</v>
      </c>
    </row>
    <row r="10" spans="1:14" ht="18" thickBot="1">
      <c r="A10" s="77"/>
      <c r="B10" s="32" t="s">
        <v>4</v>
      </c>
      <c r="C10" s="65">
        <v>0</v>
      </c>
      <c r="D10" s="65">
        <v>0</v>
      </c>
      <c r="E10" s="65">
        <v>2</v>
      </c>
      <c r="F10" s="65">
        <v>4</v>
      </c>
      <c r="G10" s="65">
        <v>3</v>
      </c>
      <c r="H10" s="65">
        <v>0</v>
      </c>
      <c r="I10" s="65">
        <v>3</v>
      </c>
      <c r="J10" s="65">
        <v>0</v>
      </c>
      <c r="K10" s="65">
        <v>0</v>
      </c>
      <c r="L10" s="65">
        <v>1</v>
      </c>
      <c r="M10" s="31">
        <f t="shared" si="0"/>
        <v>13</v>
      </c>
    </row>
    <row r="11" spans="1:14" ht="18" thickBot="1">
      <c r="A11" s="77"/>
      <c r="B11" s="32" t="s">
        <v>5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31">
        <f t="shared" si="0"/>
        <v>0</v>
      </c>
    </row>
    <row r="12" spans="1:14" ht="18" thickBot="1">
      <c r="A12" s="77"/>
      <c r="B12" s="32" t="s">
        <v>6</v>
      </c>
      <c r="C12" s="65">
        <v>3</v>
      </c>
      <c r="D12" s="65">
        <v>1</v>
      </c>
      <c r="E12" s="65">
        <v>1</v>
      </c>
      <c r="F12" s="65">
        <v>2</v>
      </c>
      <c r="G12" s="65">
        <v>2</v>
      </c>
      <c r="H12" s="65">
        <v>0</v>
      </c>
      <c r="I12" s="65">
        <v>2</v>
      </c>
      <c r="J12" s="65">
        <v>1</v>
      </c>
      <c r="K12" s="65">
        <v>5</v>
      </c>
      <c r="L12" s="65">
        <v>1</v>
      </c>
      <c r="M12" s="31">
        <f t="shared" si="0"/>
        <v>18</v>
      </c>
    </row>
    <row r="13" spans="1:14" ht="18" thickBot="1">
      <c r="A13" s="77"/>
      <c r="B13" s="32" t="s">
        <v>22</v>
      </c>
      <c r="C13" s="67" t="s">
        <v>48</v>
      </c>
      <c r="D13" s="65" t="s">
        <v>52</v>
      </c>
      <c r="E13" s="65" t="s">
        <v>56</v>
      </c>
      <c r="F13" s="65" t="s">
        <v>59</v>
      </c>
      <c r="G13" s="65" t="s">
        <v>62</v>
      </c>
      <c r="H13" s="65" t="s">
        <v>50</v>
      </c>
      <c r="I13" s="65" t="s">
        <v>66</v>
      </c>
      <c r="J13" s="65" t="s">
        <v>53</v>
      </c>
      <c r="K13" s="65" t="s">
        <v>56</v>
      </c>
      <c r="L13" s="65" t="s">
        <v>71</v>
      </c>
      <c r="M13" s="31" t="s">
        <v>72</v>
      </c>
      <c r="N13" s="54"/>
    </row>
    <row r="14" spans="1:14" ht="18" thickBot="1">
      <c r="A14" s="77"/>
      <c r="B14" s="32" t="s">
        <v>23</v>
      </c>
      <c r="C14" s="65" t="s">
        <v>49</v>
      </c>
      <c r="D14" s="65" t="s">
        <v>53</v>
      </c>
      <c r="E14" s="65" t="s">
        <v>57</v>
      </c>
      <c r="F14" s="65" t="s">
        <v>54</v>
      </c>
      <c r="G14" s="65" t="s">
        <v>63</v>
      </c>
      <c r="H14" s="65" t="s">
        <v>50</v>
      </c>
      <c r="I14" s="65" t="s">
        <v>67</v>
      </c>
      <c r="J14" s="65" t="s">
        <v>48</v>
      </c>
      <c r="K14" s="65" t="s">
        <v>48</v>
      </c>
      <c r="L14" s="65" t="s">
        <v>48</v>
      </c>
      <c r="M14" s="31" t="s">
        <v>73</v>
      </c>
    </row>
    <row r="15" spans="1:14" ht="18" thickBot="1">
      <c r="A15" s="77"/>
      <c r="B15" s="33" t="s">
        <v>10</v>
      </c>
      <c r="C15" s="68">
        <v>-5</v>
      </c>
      <c r="D15" s="68">
        <v>1</v>
      </c>
      <c r="E15" s="68">
        <v>2</v>
      </c>
      <c r="F15" s="68">
        <v>11</v>
      </c>
      <c r="G15" s="68">
        <v>16</v>
      </c>
      <c r="H15" s="68">
        <v>0</v>
      </c>
      <c r="I15" s="68">
        <v>9</v>
      </c>
      <c r="J15" s="68">
        <v>-2</v>
      </c>
      <c r="K15" s="68">
        <v>2</v>
      </c>
      <c r="L15" s="68">
        <v>6</v>
      </c>
      <c r="M15" s="31">
        <f>SUM(C15:L15)</f>
        <v>40</v>
      </c>
    </row>
    <row r="16" spans="1:14" ht="18" thickBot="1">
      <c r="A16" s="77"/>
      <c r="B16" s="33" t="s">
        <v>25</v>
      </c>
      <c r="C16" s="68" t="s">
        <v>50</v>
      </c>
      <c r="D16" s="68" t="s">
        <v>54</v>
      </c>
      <c r="E16" s="68" t="s">
        <v>50</v>
      </c>
      <c r="F16" s="68" t="s">
        <v>60</v>
      </c>
      <c r="G16" s="68" t="s">
        <v>60</v>
      </c>
      <c r="H16" s="68" t="s">
        <v>50</v>
      </c>
      <c r="I16" s="68" t="s">
        <v>50</v>
      </c>
      <c r="J16" s="68" t="s">
        <v>67</v>
      </c>
      <c r="K16" s="68" t="s">
        <v>60</v>
      </c>
      <c r="L16" s="68" t="s">
        <v>50</v>
      </c>
      <c r="M16" s="29" t="s">
        <v>74</v>
      </c>
      <c r="N16" s="54"/>
    </row>
    <row r="17" spans="1:14" ht="18" thickBot="1">
      <c r="A17" s="77"/>
      <c r="B17" s="33" t="s">
        <v>9</v>
      </c>
      <c r="C17" s="68" t="s">
        <v>47</v>
      </c>
      <c r="D17" s="68" t="s">
        <v>51</v>
      </c>
      <c r="E17" s="68" t="s">
        <v>55</v>
      </c>
      <c r="F17" s="68" t="s">
        <v>58</v>
      </c>
      <c r="G17" s="68" t="s">
        <v>61</v>
      </c>
      <c r="H17" s="68" t="s">
        <v>64</v>
      </c>
      <c r="I17" s="68" t="s">
        <v>65</v>
      </c>
      <c r="J17" s="68" t="s">
        <v>68</v>
      </c>
      <c r="K17" s="68" t="s">
        <v>69</v>
      </c>
      <c r="L17" s="68" t="s">
        <v>70</v>
      </c>
      <c r="M17" s="29" t="s">
        <v>75</v>
      </c>
      <c r="N17" s="55"/>
    </row>
    <row r="19" spans="1:14" ht="16" thickBot="1"/>
    <row r="20" spans="1:14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24</v>
      </c>
      <c r="K20" s="5" t="s">
        <v>10</v>
      </c>
    </row>
    <row r="21" spans="1:14" ht="20">
      <c r="A21" s="6" t="s">
        <v>100</v>
      </c>
      <c r="B21" s="37">
        <f>AVERAGE(C26:F26)</f>
        <v>7.75</v>
      </c>
      <c r="C21" s="38">
        <f>AVERAGE(C27:F27)</f>
        <v>3</v>
      </c>
      <c r="D21" s="38">
        <f>AVERAGE(C28:F28)</f>
        <v>1.75</v>
      </c>
      <c r="E21" s="38">
        <f>AVERAGE(C29:F29)</f>
        <v>0.25</v>
      </c>
      <c r="F21" s="38">
        <f>AVERAGE(C30:F30)</f>
        <v>0</v>
      </c>
      <c r="G21" s="38">
        <f>AVERAGE(C31:F31)</f>
        <v>3</v>
      </c>
      <c r="H21" s="39">
        <v>0.37930000000000003</v>
      </c>
      <c r="I21" s="70">
        <v>0.25</v>
      </c>
      <c r="J21" s="74">
        <v>0.75</v>
      </c>
      <c r="K21" s="36">
        <f>AVERAGE(C34:F34)</f>
        <v>3.5</v>
      </c>
    </row>
    <row r="22" spans="1:14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4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4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8" thickBot="1">
      <c r="A25" s="78" t="s">
        <v>100</v>
      </c>
      <c r="B25" s="12"/>
      <c r="C25" s="61" t="s">
        <v>11</v>
      </c>
      <c r="D25" s="61" t="s">
        <v>12</v>
      </c>
      <c r="E25" s="61" t="s">
        <v>13</v>
      </c>
      <c r="F25" s="61" t="s">
        <v>14</v>
      </c>
      <c r="G25" s="51" t="s">
        <v>21</v>
      </c>
    </row>
    <row r="26" spans="1:14" ht="17">
      <c r="A26" s="79"/>
      <c r="B26" s="14" t="s">
        <v>1</v>
      </c>
      <c r="C26" s="52">
        <v>9</v>
      </c>
      <c r="D26" s="56">
        <v>0</v>
      </c>
      <c r="E26" s="56">
        <v>8</v>
      </c>
      <c r="F26" s="56">
        <v>14</v>
      </c>
      <c r="G26" s="50">
        <f t="shared" ref="G26:G31" si="1">SUM(C26:F26)</f>
        <v>31</v>
      </c>
    </row>
    <row r="27" spans="1:14" ht="17">
      <c r="A27" s="79"/>
      <c r="B27" s="15" t="s">
        <v>2</v>
      </c>
      <c r="C27" s="57">
        <v>8</v>
      </c>
      <c r="D27" s="58">
        <v>0</v>
      </c>
      <c r="E27" s="57">
        <v>3</v>
      </c>
      <c r="F27" s="59">
        <v>1</v>
      </c>
      <c r="G27" s="50">
        <f t="shared" si="1"/>
        <v>12</v>
      </c>
    </row>
    <row r="28" spans="1:14" ht="17">
      <c r="A28" s="79"/>
      <c r="B28" s="15" t="s">
        <v>3</v>
      </c>
      <c r="C28" s="57">
        <v>5</v>
      </c>
      <c r="D28" s="56">
        <v>0</v>
      </c>
      <c r="E28" s="59">
        <v>1</v>
      </c>
      <c r="F28" s="59">
        <v>1</v>
      </c>
      <c r="G28" s="50">
        <f t="shared" si="1"/>
        <v>7</v>
      </c>
    </row>
    <row r="29" spans="1:14" ht="17">
      <c r="A29" s="79"/>
      <c r="B29" s="15" t="s">
        <v>4</v>
      </c>
      <c r="C29" s="57">
        <v>1</v>
      </c>
      <c r="D29" s="59">
        <v>0</v>
      </c>
      <c r="E29" s="59">
        <v>0</v>
      </c>
      <c r="F29" s="59">
        <v>0</v>
      </c>
      <c r="G29" s="50">
        <f t="shared" si="1"/>
        <v>1</v>
      </c>
    </row>
    <row r="30" spans="1:14" ht="17">
      <c r="A30" s="79"/>
      <c r="B30" s="15" t="s">
        <v>5</v>
      </c>
      <c r="C30" s="57">
        <v>0</v>
      </c>
      <c r="D30" s="59">
        <v>0</v>
      </c>
      <c r="E30" s="59">
        <v>0</v>
      </c>
      <c r="F30" s="59">
        <v>0</v>
      </c>
      <c r="G30" s="50">
        <f t="shared" si="1"/>
        <v>0</v>
      </c>
    </row>
    <row r="31" spans="1:14" ht="17">
      <c r="A31" s="79"/>
      <c r="B31" s="15" t="s">
        <v>6</v>
      </c>
      <c r="C31" s="57">
        <v>5</v>
      </c>
      <c r="D31" s="59">
        <v>0</v>
      </c>
      <c r="E31" s="59">
        <v>4</v>
      </c>
      <c r="F31" s="59">
        <v>3</v>
      </c>
      <c r="G31" s="50">
        <f t="shared" si="1"/>
        <v>12</v>
      </c>
    </row>
    <row r="32" spans="1:14" ht="17">
      <c r="A32" s="79"/>
      <c r="B32" s="15" t="s">
        <v>22</v>
      </c>
      <c r="C32" s="60" t="s">
        <v>77</v>
      </c>
      <c r="D32" s="59" t="s">
        <v>50</v>
      </c>
      <c r="E32" s="59" t="s">
        <v>80</v>
      </c>
      <c r="F32" s="59" t="s">
        <v>82</v>
      </c>
      <c r="G32" s="31" t="s">
        <v>84</v>
      </c>
    </row>
    <row r="33" spans="1:11" ht="18" thickBot="1">
      <c r="A33" s="79"/>
      <c r="B33" s="15" t="s">
        <v>23</v>
      </c>
      <c r="C33" s="57" t="s">
        <v>54</v>
      </c>
      <c r="D33" s="59" t="s">
        <v>50</v>
      </c>
      <c r="E33" s="59" t="s">
        <v>71</v>
      </c>
      <c r="F33" s="59" t="s">
        <v>54</v>
      </c>
      <c r="G33" s="31" t="s">
        <v>85</v>
      </c>
    </row>
    <row r="34" spans="1:11" ht="18" thickBot="1">
      <c r="A34" s="79"/>
      <c r="B34" s="16" t="s">
        <v>10</v>
      </c>
      <c r="C34" s="53">
        <v>10</v>
      </c>
      <c r="D34" s="61">
        <v>0</v>
      </c>
      <c r="E34" s="61">
        <v>2</v>
      </c>
      <c r="F34" s="61">
        <v>2</v>
      </c>
      <c r="G34" s="50">
        <f>SUM(C34:F34)</f>
        <v>14</v>
      </c>
    </row>
    <row r="35" spans="1:11" ht="18" thickBot="1">
      <c r="A35" s="79"/>
      <c r="B35" s="18" t="s">
        <v>25</v>
      </c>
      <c r="C35" s="62" t="s">
        <v>60</v>
      </c>
      <c r="D35" s="63" t="s">
        <v>50</v>
      </c>
      <c r="E35" s="63" t="s">
        <v>50</v>
      </c>
      <c r="F35" s="63" t="s">
        <v>50</v>
      </c>
      <c r="G35" s="29" t="s">
        <v>60</v>
      </c>
    </row>
    <row r="36" spans="1:11" ht="18" thickBot="1">
      <c r="A36" s="80"/>
      <c r="B36" s="18" t="s">
        <v>9</v>
      </c>
      <c r="C36" s="62" t="s">
        <v>76</v>
      </c>
      <c r="D36" s="63" t="s">
        <v>78</v>
      </c>
      <c r="E36" s="63" t="s">
        <v>79</v>
      </c>
      <c r="F36" s="63" t="s">
        <v>81</v>
      </c>
      <c r="G36" s="50" t="s">
        <v>83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24</v>
      </c>
      <c r="K39" s="5" t="s">
        <v>10</v>
      </c>
    </row>
    <row r="40" spans="1:11" ht="20">
      <c r="A40" s="6" t="s">
        <v>101</v>
      </c>
      <c r="B40" s="37">
        <f>AVERAGE(C45:E45)</f>
        <v>7</v>
      </c>
      <c r="C40" s="38">
        <f>AVERAGE(C46:E46)</f>
        <v>3</v>
      </c>
      <c r="D40" s="38">
        <f>AVERAGE(C47:E47)</f>
        <v>0.66666666666666663</v>
      </c>
      <c r="E40" s="38">
        <f>AVERAGE(C48:E48)</f>
        <v>0.66666666666666663</v>
      </c>
      <c r="F40" s="38">
        <f>AVERAGE(C49:E49)</f>
        <v>0</v>
      </c>
      <c r="G40" s="38">
        <f>AVERAGE(C50:E50)</f>
        <v>0.33333333333333331</v>
      </c>
      <c r="H40" s="39">
        <v>0.47370000000000001</v>
      </c>
      <c r="I40" s="70">
        <v>0.25</v>
      </c>
      <c r="J40" s="40" t="s">
        <v>50</v>
      </c>
      <c r="K40" s="36">
        <f>AVERAGE(C53:E53)</f>
        <v>6.666666666666667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78" t="s">
        <v>101</v>
      </c>
      <c r="B44" s="12"/>
      <c r="C44" s="61" t="s">
        <v>11</v>
      </c>
      <c r="D44" s="61" t="s">
        <v>12</v>
      </c>
      <c r="E44" s="61" t="s">
        <v>13</v>
      </c>
      <c r="F44" s="51" t="s">
        <v>21</v>
      </c>
    </row>
    <row r="45" spans="1:11" ht="17">
      <c r="A45" s="79"/>
      <c r="B45" s="14" t="s">
        <v>1</v>
      </c>
      <c r="C45" s="52">
        <v>8</v>
      </c>
      <c r="D45" s="56">
        <v>11</v>
      </c>
      <c r="E45" s="56">
        <v>2</v>
      </c>
      <c r="F45" s="50">
        <f t="shared" ref="F45:F50" si="2">SUM(C45:E45)</f>
        <v>21</v>
      </c>
    </row>
    <row r="46" spans="1:11" ht="17">
      <c r="A46" s="79"/>
      <c r="B46" s="15" t="s">
        <v>2</v>
      </c>
      <c r="C46" s="57">
        <v>1</v>
      </c>
      <c r="D46" s="58">
        <v>3</v>
      </c>
      <c r="E46" s="57">
        <v>5</v>
      </c>
      <c r="F46" s="50">
        <f t="shared" si="2"/>
        <v>9</v>
      </c>
    </row>
    <row r="47" spans="1:11" ht="17">
      <c r="A47" s="79"/>
      <c r="B47" s="15" t="s">
        <v>3</v>
      </c>
      <c r="C47" s="57">
        <v>1</v>
      </c>
      <c r="D47" s="56">
        <v>1</v>
      </c>
      <c r="E47" s="59">
        <v>0</v>
      </c>
      <c r="F47" s="50">
        <f t="shared" si="2"/>
        <v>2</v>
      </c>
    </row>
    <row r="48" spans="1:11" ht="17">
      <c r="A48" s="79"/>
      <c r="B48" s="15" t="s">
        <v>4</v>
      </c>
      <c r="C48" s="57">
        <v>0</v>
      </c>
      <c r="D48" s="59">
        <v>0</v>
      </c>
      <c r="E48" s="59">
        <v>2</v>
      </c>
      <c r="F48" s="50">
        <f t="shared" si="2"/>
        <v>2</v>
      </c>
    </row>
    <row r="49" spans="1:6" ht="17">
      <c r="A49" s="79"/>
      <c r="B49" s="15" t="s">
        <v>5</v>
      </c>
      <c r="C49" s="57">
        <v>0</v>
      </c>
      <c r="D49" s="59">
        <v>0</v>
      </c>
      <c r="E49" s="59">
        <v>0</v>
      </c>
      <c r="F49" s="50">
        <f t="shared" si="2"/>
        <v>0</v>
      </c>
    </row>
    <row r="50" spans="1:6" ht="17">
      <c r="A50" s="79"/>
      <c r="B50" s="15" t="s">
        <v>6</v>
      </c>
      <c r="C50" s="57">
        <v>1</v>
      </c>
      <c r="D50" s="59">
        <v>0</v>
      </c>
      <c r="E50" s="59">
        <v>0</v>
      </c>
      <c r="F50" s="50">
        <f t="shared" si="2"/>
        <v>1</v>
      </c>
    </row>
    <row r="51" spans="1:6" ht="17">
      <c r="A51" s="79"/>
      <c r="B51" s="15" t="s">
        <v>22</v>
      </c>
      <c r="C51" s="60" t="s">
        <v>87</v>
      </c>
      <c r="D51" s="59" t="s">
        <v>87</v>
      </c>
      <c r="E51" s="59" t="s">
        <v>90</v>
      </c>
      <c r="F51" s="31" t="s">
        <v>92</v>
      </c>
    </row>
    <row r="52" spans="1:6" ht="18" thickBot="1">
      <c r="A52" s="79"/>
      <c r="B52" s="15" t="s">
        <v>23</v>
      </c>
      <c r="C52" s="57" t="s">
        <v>50</v>
      </c>
      <c r="D52" s="59" t="s">
        <v>53</v>
      </c>
      <c r="E52" s="59" t="s">
        <v>50</v>
      </c>
      <c r="F52" s="31" t="s">
        <v>53</v>
      </c>
    </row>
    <row r="53" spans="1:6" ht="18" thickBot="1">
      <c r="A53" s="79"/>
      <c r="B53" s="16" t="s">
        <v>10</v>
      </c>
      <c r="C53" s="53">
        <v>7</v>
      </c>
      <c r="D53" s="61">
        <v>10</v>
      </c>
      <c r="E53" s="61">
        <v>3</v>
      </c>
      <c r="F53" s="50">
        <f>SUM(C53:E53)</f>
        <v>20</v>
      </c>
    </row>
    <row r="54" spans="1:6" ht="18" thickBot="1">
      <c r="A54" s="79"/>
      <c r="B54" s="18" t="s">
        <v>25</v>
      </c>
      <c r="C54" s="62" t="s">
        <v>50</v>
      </c>
      <c r="D54" s="63" t="s">
        <v>50</v>
      </c>
      <c r="E54" s="63" t="s">
        <v>50</v>
      </c>
      <c r="F54" s="29" t="s">
        <v>50</v>
      </c>
    </row>
    <row r="55" spans="1:6" ht="18" thickBot="1">
      <c r="A55" s="80"/>
      <c r="B55" s="18" t="s">
        <v>9</v>
      </c>
      <c r="C55" s="62" t="s">
        <v>86</v>
      </c>
      <c r="D55" s="63" t="s">
        <v>88</v>
      </c>
      <c r="E55" s="63" t="s">
        <v>89</v>
      </c>
      <c r="F55" s="50" t="s">
        <v>91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9" sqref="J9"/>
    </sheetView>
  </sheetViews>
  <sheetFormatPr baseColWidth="10" defaultRowHeight="15" x14ac:dyDescent="0"/>
  <cols>
    <col min="1" max="1" width="51.6640625" customWidth="1"/>
    <col min="7" max="7" width="15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5" t="s">
        <v>102</v>
      </c>
    </row>
    <row r="2" spans="1:12" ht="20">
      <c r="A2" s="6" t="s">
        <v>105</v>
      </c>
      <c r="B2" s="37">
        <f>G7/L2</f>
        <v>6.7058823529411766</v>
      </c>
      <c r="C2" s="37">
        <f>G8/L2</f>
        <v>3.1176470588235294</v>
      </c>
      <c r="D2" s="37">
        <f>G9/L2</f>
        <v>0.94117647058823528</v>
      </c>
      <c r="E2" s="37">
        <f>G10/L2</f>
        <v>0.94117647058823528</v>
      </c>
      <c r="F2" s="37">
        <f>G11/L2</f>
        <v>0</v>
      </c>
      <c r="G2" s="37">
        <f>G12/L2</f>
        <v>1.8235294117647058</v>
      </c>
      <c r="H2" s="39">
        <v>0.41239999999999999</v>
      </c>
      <c r="I2" s="39">
        <v>0.18920000000000001</v>
      </c>
      <c r="J2" s="74">
        <v>0.65</v>
      </c>
      <c r="K2" s="37">
        <f>G16/L2</f>
        <v>4.3529411764705879</v>
      </c>
      <c r="L2" s="75">
        <v>17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8" t="s">
        <v>105</v>
      </c>
      <c r="B6" s="12"/>
      <c r="C6" s="61" t="s">
        <v>93</v>
      </c>
      <c r="D6" s="61" t="s">
        <v>95</v>
      </c>
      <c r="E6" s="61" t="s">
        <v>103</v>
      </c>
      <c r="F6" s="61" t="s">
        <v>104</v>
      </c>
      <c r="G6" s="51" t="s">
        <v>21</v>
      </c>
    </row>
    <row r="7" spans="1:12" ht="17">
      <c r="A7" s="79"/>
      <c r="B7" s="14" t="s">
        <v>1</v>
      </c>
      <c r="C7" s="56">
        <v>62</v>
      </c>
      <c r="D7" s="56">
        <v>31</v>
      </c>
      <c r="E7" s="56">
        <v>21</v>
      </c>
      <c r="F7" s="56"/>
      <c r="G7" s="50">
        <f>SUM(C7:F7)</f>
        <v>114</v>
      </c>
    </row>
    <row r="8" spans="1:12" ht="17">
      <c r="A8" s="79"/>
      <c r="B8" s="15" t="s">
        <v>2</v>
      </c>
      <c r="C8" s="57">
        <v>32</v>
      </c>
      <c r="D8" s="56">
        <v>12</v>
      </c>
      <c r="E8" s="59">
        <v>9</v>
      </c>
      <c r="F8" s="59"/>
      <c r="G8" s="50">
        <f t="shared" ref="G8:G12" si="0">SUM(C8:F8)</f>
        <v>53</v>
      </c>
    </row>
    <row r="9" spans="1:12" ht="17">
      <c r="A9" s="79"/>
      <c r="B9" s="15" t="s">
        <v>3</v>
      </c>
      <c r="C9" s="52">
        <v>7</v>
      </c>
      <c r="D9" s="59">
        <v>7</v>
      </c>
      <c r="E9" s="59">
        <v>2</v>
      </c>
      <c r="F9" s="59"/>
      <c r="G9" s="50">
        <f t="shared" si="0"/>
        <v>16</v>
      </c>
    </row>
    <row r="10" spans="1:12" ht="17">
      <c r="A10" s="79"/>
      <c r="B10" s="15" t="s">
        <v>4</v>
      </c>
      <c r="C10" s="57">
        <v>13</v>
      </c>
      <c r="D10" s="59">
        <v>1</v>
      </c>
      <c r="E10" s="59">
        <v>2</v>
      </c>
      <c r="F10" s="59"/>
      <c r="G10" s="50">
        <f t="shared" si="0"/>
        <v>16</v>
      </c>
    </row>
    <row r="11" spans="1:12" ht="17">
      <c r="A11" s="79"/>
      <c r="B11" s="15" t="s">
        <v>5</v>
      </c>
      <c r="C11" s="57">
        <v>0</v>
      </c>
      <c r="D11" s="59">
        <v>0</v>
      </c>
      <c r="E11" s="59">
        <v>0</v>
      </c>
      <c r="F11" s="56"/>
      <c r="G11" s="50">
        <f t="shared" si="0"/>
        <v>0</v>
      </c>
    </row>
    <row r="12" spans="1:12" ht="17">
      <c r="A12" s="79"/>
      <c r="B12" s="15" t="s">
        <v>6</v>
      </c>
      <c r="C12" s="57">
        <v>18</v>
      </c>
      <c r="D12" s="59">
        <v>12</v>
      </c>
      <c r="E12" s="59">
        <v>1</v>
      </c>
      <c r="F12" s="56"/>
      <c r="G12" s="50">
        <f t="shared" si="0"/>
        <v>31</v>
      </c>
    </row>
    <row r="13" spans="1:12" ht="17">
      <c r="A13" s="79"/>
      <c r="B13" s="15" t="s">
        <v>22</v>
      </c>
      <c r="C13" s="52" t="s">
        <v>72</v>
      </c>
      <c r="D13" s="52" t="s">
        <v>84</v>
      </c>
      <c r="E13" s="52" t="s">
        <v>92</v>
      </c>
      <c r="F13" s="52"/>
      <c r="G13" s="31" t="s">
        <v>107</v>
      </c>
    </row>
    <row r="14" spans="1:12" ht="18" thickBot="1">
      <c r="A14" s="79"/>
      <c r="B14" s="15" t="s">
        <v>23</v>
      </c>
      <c r="C14" s="52" t="s">
        <v>73</v>
      </c>
      <c r="D14" s="52" t="s">
        <v>85</v>
      </c>
      <c r="E14" s="52" t="s">
        <v>53</v>
      </c>
      <c r="F14" s="52"/>
      <c r="G14" s="31" t="s">
        <v>108</v>
      </c>
    </row>
    <row r="15" spans="1:12" ht="18" thickBot="1">
      <c r="A15" s="79"/>
      <c r="B15" s="18" t="s">
        <v>25</v>
      </c>
      <c r="C15" s="53" t="s">
        <v>74</v>
      </c>
      <c r="D15" s="53" t="s">
        <v>60</v>
      </c>
      <c r="E15" s="53" t="s">
        <v>50</v>
      </c>
      <c r="F15" s="53"/>
      <c r="G15" s="29" t="s">
        <v>109</v>
      </c>
    </row>
    <row r="16" spans="1:12" ht="18" thickBot="1">
      <c r="A16" s="79"/>
      <c r="B16" s="16" t="s">
        <v>10</v>
      </c>
      <c r="C16" s="53">
        <v>40</v>
      </c>
      <c r="D16" s="63">
        <v>14</v>
      </c>
      <c r="E16" s="63">
        <v>20</v>
      </c>
      <c r="F16" s="63"/>
      <c r="G16" s="50">
        <f t="shared" ref="G16" si="1">SUM(C16:F16)</f>
        <v>74</v>
      </c>
    </row>
    <row r="17" spans="1:7" ht="18" thickBot="1">
      <c r="A17" s="80"/>
      <c r="B17" s="18" t="s">
        <v>9</v>
      </c>
      <c r="C17" s="53" t="s">
        <v>75</v>
      </c>
      <c r="D17" s="63" t="s">
        <v>83</v>
      </c>
      <c r="E17" s="63" t="s">
        <v>91</v>
      </c>
      <c r="F17" s="63"/>
      <c r="G17" s="76" t="s">
        <v>110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5" sqref="J15"/>
    </sheetView>
  </sheetViews>
  <sheetFormatPr baseColWidth="10" defaultRowHeight="15" x14ac:dyDescent="0"/>
  <cols>
    <col min="1" max="1" width="49.6640625" customWidth="1"/>
    <col min="7" max="7" width="13.33203125" customWidth="1"/>
  </cols>
  <sheetData>
    <row r="1" spans="1:11" ht="20" thickBot="1">
      <c r="A1" s="81" t="s">
        <v>0</v>
      </c>
      <c r="B1" s="86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87" t="s">
        <v>6</v>
      </c>
      <c r="H1" s="87" t="s">
        <v>7</v>
      </c>
      <c r="I1" s="87" t="s">
        <v>8</v>
      </c>
      <c r="J1" s="88" t="s">
        <v>24</v>
      </c>
      <c r="K1" s="89" t="s">
        <v>10</v>
      </c>
    </row>
    <row r="2" spans="1:11" ht="19">
      <c r="A2" s="82" t="s">
        <v>106</v>
      </c>
      <c r="B2" s="83">
        <f>AVERAGE(C7:F7)</f>
        <v>7.25</v>
      </c>
      <c r="C2" s="84">
        <f>AVERAGE(C8:F8)</f>
        <v>3</v>
      </c>
      <c r="D2" s="84">
        <f>AVERAGE(C9:F9)</f>
        <v>1</v>
      </c>
      <c r="E2" s="84">
        <f>AVERAGE(C10:F10)</f>
        <v>0.75</v>
      </c>
      <c r="F2" s="84">
        <f>AVERAGE(C11:F11)</f>
        <v>0</v>
      </c>
      <c r="G2" s="84">
        <f>AVERAGE(C12:F12)</f>
        <v>2</v>
      </c>
      <c r="H2" s="85" t="s">
        <v>122</v>
      </c>
      <c r="I2" s="85" t="s">
        <v>123</v>
      </c>
      <c r="J2" s="90" t="s">
        <v>124</v>
      </c>
      <c r="K2" s="91">
        <f>AVERAGE(C16:F16)</f>
        <v>4</v>
      </c>
    </row>
    <row r="3" spans="1:11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1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1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" thickBot="1">
      <c r="A6" s="78" t="s">
        <v>106</v>
      </c>
      <c r="B6" s="12"/>
      <c r="C6" s="61" t="s">
        <v>11</v>
      </c>
      <c r="D6" s="61" t="s">
        <v>12</v>
      </c>
      <c r="E6" s="61" t="s">
        <v>13</v>
      </c>
      <c r="F6" s="61" t="s">
        <v>14</v>
      </c>
      <c r="G6" s="51" t="s">
        <v>21</v>
      </c>
    </row>
    <row r="7" spans="1:11" ht="17">
      <c r="A7" s="79"/>
      <c r="B7" s="14" t="s">
        <v>1</v>
      </c>
      <c r="C7" s="52">
        <v>13</v>
      </c>
      <c r="D7" s="56">
        <v>5</v>
      </c>
      <c r="E7" s="56">
        <v>2</v>
      </c>
      <c r="F7" s="56">
        <v>9</v>
      </c>
      <c r="G7" s="50">
        <f>SUM(C7:F7)</f>
        <v>29</v>
      </c>
    </row>
    <row r="8" spans="1:11" ht="17">
      <c r="A8" s="79"/>
      <c r="B8" s="15" t="s">
        <v>2</v>
      </c>
      <c r="C8" s="57">
        <v>2</v>
      </c>
      <c r="D8" s="58">
        <v>4</v>
      </c>
      <c r="E8" s="57">
        <v>0</v>
      </c>
      <c r="F8" s="59">
        <v>6</v>
      </c>
      <c r="G8" s="50">
        <f>SUM(C8:F8)</f>
        <v>12</v>
      </c>
    </row>
    <row r="9" spans="1:11" ht="17">
      <c r="A9" s="79"/>
      <c r="B9" s="15" t="s">
        <v>3</v>
      </c>
      <c r="C9" s="57">
        <v>3</v>
      </c>
      <c r="D9" s="56">
        <v>0</v>
      </c>
      <c r="E9" s="59">
        <v>1</v>
      </c>
      <c r="F9" s="59">
        <v>0</v>
      </c>
      <c r="G9" s="50">
        <f>SUM(C9:F9)</f>
        <v>4</v>
      </c>
    </row>
    <row r="10" spans="1:11" ht="17">
      <c r="A10" s="79"/>
      <c r="B10" s="15" t="s">
        <v>4</v>
      </c>
      <c r="C10" s="57">
        <v>1</v>
      </c>
      <c r="D10" s="59">
        <v>1</v>
      </c>
      <c r="E10" s="59">
        <v>0</v>
      </c>
      <c r="F10" s="59">
        <v>1</v>
      </c>
      <c r="G10" s="50">
        <f>SUM(C10:F10)</f>
        <v>3</v>
      </c>
    </row>
    <row r="11" spans="1:11" ht="17">
      <c r="A11" s="79"/>
      <c r="B11" s="15" t="s">
        <v>5</v>
      </c>
      <c r="C11" s="57">
        <v>0</v>
      </c>
      <c r="D11" s="59">
        <v>0</v>
      </c>
      <c r="E11" s="59">
        <v>0</v>
      </c>
      <c r="F11" s="59">
        <v>0</v>
      </c>
      <c r="G11" s="50">
        <f>SUM(C11:F11)</f>
        <v>0</v>
      </c>
    </row>
    <row r="12" spans="1:11" ht="17">
      <c r="A12" s="79"/>
      <c r="B12" s="15" t="s">
        <v>6</v>
      </c>
      <c r="C12" s="57">
        <v>4</v>
      </c>
      <c r="D12" s="59">
        <v>1</v>
      </c>
      <c r="E12" s="59">
        <v>0</v>
      </c>
      <c r="F12" s="59">
        <v>3</v>
      </c>
      <c r="G12" s="50">
        <f>SUM(C12:F12)</f>
        <v>8</v>
      </c>
    </row>
    <row r="13" spans="1:11" ht="17">
      <c r="A13" s="79"/>
      <c r="B13" s="15" t="s">
        <v>22</v>
      </c>
      <c r="C13" s="60" t="s">
        <v>59</v>
      </c>
      <c r="D13" s="59" t="s">
        <v>50</v>
      </c>
      <c r="E13" s="59" t="s">
        <v>67</v>
      </c>
      <c r="F13" s="59" t="s">
        <v>116</v>
      </c>
      <c r="G13" s="31" t="s">
        <v>119</v>
      </c>
    </row>
    <row r="14" spans="1:11" ht="18" thickBot="1">
      <c r="A14" s="79"/>
      <c r="B14" s="15" t="s">
        <v>23</v>
      </c>
      <c r="C14" s="57" t="s">
        <v>56</v>
      </c>
      <c r="D14" s="59" t="s">
        <v>50</v>
      </c>
      <c r="E14" s="59" t="s">
        <v>49</v>
      </c>
      <c r="F14" s="59" t="s">
        <v>117</v>
      </c>
      <c r="G14" s="31" t="s">
        <v>120</v>
      </c>
    </row>
    <row r="15" spans="1:11" ht="18" thickBot="1">
      <c r="A15" s="79"/>
      <c r="B15" s="18" t="s">
        <v>25</v>
      </c>
      <c r="C15" s="53" t="s">
        <v>49</v>
      </c>
      <c r="D15" s="61" t="s">
        <v>113</v>
      </c>
      <c r="E15" s="61" t="s">
        <v>50</v>
      </c>
      <c r="F15" s="61" t="s">
        <v>50</v>
      </c>
      <c r="G15" s="50" t="s">
        <v>121</v>
      </c>
    </row>
    <row r="16" spans="1:11" ht="18" thickBot="1">
      <c r="A16" s="79"/>
      <c r="B16" s="16" t="s">
        <v>10</v>
      </c>
      <c r="C16" s="62">
        <v>6</v>
      </c>
      <c r="D16" s="63">
        <v>8</v>
      </c>
      <c r="E16" s="63">
        <v>1</v>
      </c>
      <c r="F16" s="63">
        <v>1</v>
      </c>
      <c r="G16" s="50">
        <f>SUM(C16:F16)</f>
        <v>16</v>
      </c>
    </row>
    <row r="17" spans="1:7" ht="18" thickBot="1">
      <c r="A17" s="80"/>
      <c r="B17" s="18" t="s">
        <v>9</v>
      </c>
      <c r="C17" s="62" t="s">
        <v>111</v>
      </c>
      <c r="D17" s="63" t="s">
        <v>112</v>
      </c>
      <c r="E17" s="63" t="s">
        <v>114</v>
      </c>
      <c r="F17" s="63" t="s">
        <v>115</v>
      </c>
      <c r="G17" s="50" t="s">
        <v>118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ABL(15-16)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2017-06-21T12:02:59Z</dcterms:modified>
</cp:coreProperties>
</file>