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0" yWindow="0" windowWidth="25600" windowHeight="14480" tabRatio="500" activeTab="2"/>
  </bookViews>
  <sheets>
    <sheet name="Лучшие показатели" sheetId="5" r:id="rId1"/>
    <sheet name="ABL(2016-17)" sheetId="2" r:id="rId2"/>
    <sheet name="UaBA(2017)" sheetId="6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6" i="6" l="1"/>
  <c r="H12" i="6"/>
  <c r="H11" i="6"/>
  <c r="H10" i="6"/>
  <c r="H9" i="6"/>
  <c r="H8" i="6"/>
  <c r="H7" i="6"/>
  <c r="K2" i="6"/>
  <c r="G2" i="6"/>
  <c r="F2" i="6"/>
  <c r="E2" i="6"/>
  <c r="D2" i="6"/>
  <c r="C2" i="6"/>
  <c r="B2" i="6"/>
  <c r="K2" i="2"/>
  <c r="G2" i="2"/>
  <c r="F2" i="2"/>
  <c r="E2" i="2"/>
  <c r="D2" i="2"/>
  <c r="C2" i="2"/>
  <c r="B2" i="2"/>
  <c r="M12" i="2"/>
  <c r="M16" i="2"/>
  <c r="M8" i="2"/>
  <c r="M9" i="2"/>
  <c r="M10" i="2"/>
  <c r="M11" i="2"/>
  <c r="M7" i="2"/>
</calcChain>
</file>

<file path=xl/sharedStrings.xml><?xml version="1.0" encoding="utf-8"?>
<sst xmlns="http://schemas.openxmlformats.org/spreadsheetml/2006/main" count="188" uniqueCount="115">
  <si>
    <t>Name</t>
  </si>
  <si>
    <t>Pts</t>
  </si>
  <si>
    <t>Reb</t>
  </si>
  <si>
    <t>Ast</t>
  </si>
  <si>
    <t>Steal</t>
  </si>
  <si>
    <t>Block</t>
  </si>
  <si>
    <t>TO</t>
  </si>
  <si>
    <t>FG %</t>
  </si>
  <si>
    <t>FG 3pt %</t>
  </si>
  <si>
    <t>Time</t>
  </si>
  <si>
    <t>PRF</t>
  </si>
  <si>
    <t>Gm1</t>
  </si>
  <si>
    <t>Gm2</t>
  </si>
  <si>
    <t>Gm3</t>
  </si>
  <si>
    <t>Gm4</t>
  </si>
  <si>
    <t>ALL</t>
  </si>
  <si>
    <t>FG</t>
  </si>
  <si>
    <t>FG 3pt</t>
  </si>
  <si>
    <t>FTM-A %</t>
  </si>
  <si>
    <t xml:space="preserve">FTM-A </t>
  </si>
  <si>
    <t>Результат</t>
  </si>
  <si>
    <t>Минут</t>
  </si>
  <si>
    <t>2-х забито</t>
  </si>
  <si>
    <t>2-х броски</t>
  </si>
  <si>
    <t>% 2-очковых</t>
  </si>
  <si>
    <t>3-х забито</t>
  </si>
  <si>
    <t>3-х броски</t>
  </si>
  <si>
    <t>% 3-очковых</t>
  </si>
  <si>
    <t>Забито штрафных</t>
  </si>
  <si>
    <t>Бросков штрафных</t>
  </si>
  <si>
    <t>% Штрафных</t>
  </si>
  <si>
    <t>Подборы</t>
  </si>
  <si>
    <t>Потери</t>
  </si>
  <si>
    <t>Перехваты</t>
  </si>
  <si>
    <t>Блок-шоты</t>
  </si>
  <si>
    <t>Эффективность</t>
  </si>
  <si>
    <t>Очки</t>
  </si>
  <si>
    <t>Показатель</t>
  </si>
  <si>
    <t>Передачи</t>
  </si>
  <si>
    <t>Турнир</t>
  </si>
  <si>
    <t>Год</t>
  </si>
  <si>
    <t>-</t>
  </si>
  <si>
    <t>ABL</t>
  </si>
  <si>
    <t>2016-2017</t>
  </si>
  <si>
    <t>Gm5</t>
  </si>
  <si>
    <t>Gm6</t>
  </si>
  <si>
    <t>Gm7</t>
  </si>
  <si>
    <t>Gm8</t>
  </si>
  <si>
    <t>Gm9</t>
  </si>
  <si>
    <t>Gm10</t>
  </si>
  <si>
    <t>16;30</t>
  </si>
  <si>
    <t>3\5</t>
  </si>
  <si>
    <t>0\3</t>
  </si>
  <si>
    <t>30;11</t>
  </si>
  <si>
    <t>5\13</t>
  </si>
  <si>
    <t>1\3</t>
  </si>
  <si>
    <t>26;55</t>
  </si>
  <si>
    <t>5\10</t>
  </si>
  <si>
    <t>1\7</t>
  </si>
  <si>
    <t>1\2</t>
  </si>
  <si>
    <t>34;36</t>
  </si>
  <si>
    <t>6\16</t>
  </si>
  <si>
    <t>0\2</t>
  </si>
  <si>
    <t>10\15</t>
  </si>
  <si>
    <t>31;59</t>
  </si>
  <si>
    <t>4\12</t>
  </si>
  <si>
    <t>3\6</t>
  </si>
  <si>
    <t>40;00</t>
  </si>
  <si>
    <t>6\11</t>
  </si>
  <si>
    <t>13;16</t>
  </si>
  <si>
    <t>1\1</t>
  </si>
  <si>
    <t>36;57</t>
  </si>
  <si>
    <t>7\13</t>
  </si>
  <si>
    <t>2\6</t>
  </si>
  <si>
    <t>3\4</t>
  </si>
  <si>
    <t>32;55</t>
  </si>
  <si>
    <t>4\19</t>
  </si>
  <si>
    <t>1\6</t>
  </si>
  <si>
    <t>2\5</t>
  </si>
  <si>
    <t>36;49</t>
  </si>
  <si>
    <t>3\12</t>
  </si>
  <si>
    <t>1\4</t>
  </si>
  <si>
    <t>2\2</t>
  </si>
  <si>
    <t>300м 8c</t>
  </si>
  <si>
    <t>46\118</t>
  </si>
  <si>
    <t>7\38</t>
  </si>
  <si>
    <t>26\43</t>
  </si>
  <si>
    <t>40м</t>
  </si>
  <si>
    <t>60%(3\5)</t>
  </si>
  <si>
    <t>Виталий Яковлев</t>
  </si>
  <si>
    <t>Виталий  Яковлев (2017г) (Life Cell) UaBA</t>
  </si>
  <si>
    <t>Виталий  Яковлев (2016-2017г) (Life Cell) ABL</t>
  </si>
  <si>
    <t>33;32</t>
  </si>
  <si>
    <t>2\4</t>
  </si>
  <si>
    <t>31;36</t>
  </si>
  <si>
    <t>2\14</t>
  </si>
  <si>
    <t>35;07</t>
  </si>
  <si>
    <t>7\19</t>
  </si>
  <si>
    <t>2\3</t>
  </si>
  <si>
    <t>31;30</t>
  </si>
  <si>
    <t>3\9</t>
  </si>
  <si>
    <t>0\1</t>
  </si>
  <si>
    <t>36;31</t>
  </si>
  <si>
    <t>6\14</t>
  </si>
  <si>
    <t>4\4</t>
  </si>
  <si>
    <t>168м 16с</t>
  </si>
  <si>
    <t>2\12</t>
  </si>
  <si>
    <t>11\18</t>
  </si>
  <si>
    <t>19\62</t>
  </si>
  <si>
    <t>30,65%</t>
  </si>
  <si>
    <t>16,67%</t>
  </si>
  <si>
    <t>61,11%</t>
  </si>
  <si>
    <t>UaBA</t>
  </si>
  <si>
    <t>66,66%(2\3)</t>
  </si>
  <si>
    <t>100%(4\4)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</si>
</sst>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2"/>
      <color theme="1"/>
      <name val="Calibri"/>
      <family val="2"/>
      <charset val="204"/>
      <scheme val="minor"/>
    </font>
    <font>
      <b/>
      <i/>
      <sz val="14"/>
      <name val="Arial"/>
      <family val="2"/>
      <charset val="204"/>
    </font>
    <font>
      <b/>
      <i/>
      <sz val="14"/>
      <color rgb="FF000000"/>
      <name val="Calibri"/>
      <family val="2"/>
      <charset val="204"/>
      <scheme val="minor"/>
    </font>
    <font>
      <sz val="14"/>
      <name val="Arial"/>
      <family val="2"/>
      <charset val="204"/>
    </font>
    <font>
      <b/>
      <i/>
      <sz val="14"/>
      <color rgb="FFFFFFFF"/>
      <name val="Calibri"/>
      <family val="2"/>
      <charset val="204"/>
    </font>
    <font>
      <b/>
      <i/>
      <sz val="14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</font>
    <font>
      <sz val="14"/>
      <name val="Calibri"/>
      <family val="2"/>
      <charset val="204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i/>
      <sz val="16"/>
      <color rgb="FF000000"/>
      <name val="Calibri"/>
      <family val="2"/>
      <charset val="204"/>
    </font>
    <font>
      <b/>
      <i/>
      <sz val="16"/>
      <name val="Arial"/>
      <family val="2"/>
      <charset val="204"/>
    </font>
    <font>
      <b/>
      <i/>
      <sz val="14"/>
      <color theme="1"/>
      <name val="Calibri"/>
      <scheme val="minor"/>
    </font>
    <font>
      <b/>
      <i/>
      <sz val="20"/>
      <color theme="1"/>
      <name val="Calibri"/>
      <scheme val="minor"/>
    </font>
    <font>
      <b/>
      <i/>
      <sz val="18"/>
      <color theme="1"/>
      <name val="Calibri"/>
      <scheme val="minor"/>
    </font>
    <font>
      <sz val="8"/>
      <name val="Calibri"/>
      <family val="2"/>
      <charset val="204"/>
      <scheme val="minor"/>
    </font>
    <font>
      <i/>
      <sz val="13"/>
      <name val="Arial"/>
    </font>
    <font>
      <b/>
      <i/>
      <sz val="14"/>
      <color rgb="FF000000"/>
      <name val="Arial"/>
    </font>
    <font>
      <b/>
      <i/>
      <sz val="15"/>
      <color rgb="FFFFFFFF"/>
      <name val="Calibri"/>
      <scheme val="minor"/>
    </font>
    <font>
      <b/>
      <i/>
      <sz val="15"/>
      <name val="Calibri"/>
      <scheme val="minor"/>
    </font>
    <font>
      <b/>
      <i/>
      <sz val="15"/>
      <color rgb="FF00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43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51">
    <xf numFmtId="0" fontId="0" fillId="0" borderId="0" xfId="0"/>
    <xf numFmtId="49" fontId="1" fillId="0" borderId="2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0" xfId="0" applyFont="1"/>
    <xf numFmtId="10" fontId="7" fillId="0" borderId="0" xfId="0" applyNumberFormat="1" applyFont="1"/>
    <xf numFmtId="0" fontId="8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3" fillId="2" borderId="7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12" fillId="0" borderId="12" xfId="0" applyNumberFormat="1" applyFont="1" applyBorder="1" applyAlignment="1">
      <alignment horizontal="center"/>
    </xf>
    <xf numFmtId="164" fontId="13" fillId="0" borderId="6" xfId="0" applyNumberFormat="1" applyFont="1" applyBorder="1" applyAlignment="1">
      <alignment horizontal="center"/>
    </xf>
    <xf numFmtId="0" fontId="14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6" fontId="2" fillId="0" borderId="0" xfId="0" applyNumberFormat="1" applyFont="1" applyAlignment="1">
      <alignment vertical="center" wrapText="1"/>
    </xf>
    <xf numFmtId="0" fontId="2" fillId="0" borderId="0" xfId="0" applyFont="1"/>
    <xf numFmtId="0" fontId="15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 vertical="center" wrapText="1"/>
    </xf>
    <xf numFmtId="0" fontId="16" fillId="0" borderId="0" xfId="0" applyFont="1"/>
    <xf numFmtId="0" fontId="18" fillId="0" borderId="8" xfId="0" applyFont="1" applyBorder="1" applyAlignment="1">
      <alignment horizontal="center"/>
    </xf>
    <xf numFmtId="0" fontId="18" fillId="0" borderId="0" xfId="0" applyFont="1" applyAlignment="1">
      <alignment horizontal="center"/>
    </xf>
    <xf numFmtId="16" fontId="18" fillId="0" borderId="8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10" fontId="19" fillId="0" borderId="9" xfId="0" applyNumberFormat="1" applyFont="1" applyBorder="1" applyAlignment="1">
      <alignment horizontal="center"/>
    </xf>
    <xf numFmtId="10" fontId="1" fillId="0" borderId="6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49" fontId="20" fillId="2" borderId="1" xfId="0" applyNumberFormat="1" applyFont="1" applyFill="1" applyBorder="1" applyAlignment="1">
      <alignment horizontal="center"/>
    </xf>
    <xf numFmtId="49" fontId="21" fillId="0" borderId="2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49" fontId="21" fillId="0" borderId="4" xfId="0" applyNumberFormat="1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164" fontId="22" fillId="0" borderId="11" xfId="0" applyNumberFormat="1" applyFont="1" applyBorder="1" applyAlignment="1">
      <alignment horizontal="center"/>
    </xf>
    <xf numFmtId="164" fontId="22" fillId="0" borderId="12" xfId="0" applyNumberFormat="1" applyFont="1" applyBorder="1" applyAlignment="1">
      <alignment horizontal="center"/>
    </xf>
    <xf numFmtId="10" fontId="22" fillId="0" borderId="9" xfId="0" applyNumberFormat="1" applyFont="1" applyBorder="1" applyAlignment="1">
      <alignment horizontal="center"/>
    </xf>
    <xf numFmtId="10" fontId="21" fillId="0" borderId="6" xfId="0" applyNumberFormat="1" applyFont="1" applyBorder="1" applyAlignment="1">
      <alignment horizontal="center"/>
    </xf>
    <xf numFmtId="164" fontId="21" fillId="0" borderId="6" xfId="0" applyNumberFormat="1" applyFont="1" applyBorder="1" applyAlignment="1">
      <alignment horizontal="center"/>
    </xf>
  </cellXfs>
  <cellStyles count="143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Просмотренная гиперссылка" xfId="64" builtinId="9" hidden="1"/>
    <cellStyle name="Просмотренная гиперссылка" xfId="66" builtinId="9" hidden="1"/>
    <cellStyle name="Просмотренная гиперссылка" xfId="68" builtinId="9" hidden="1"/>
    <cellStyle name="Просмотренная гиперссылка" xfId="70" builtinId="9" hidden="1"/>
    <cellStyle name="Просмотренная гиперссылка" xfId="72" builtinId="9" hidden="1"/>
    <cellStyle name="Просмотренная гиперссылка" xfId="74" builtinId="9" hidden="1"/>
    <cellStyle name="Просмотренная гиперссылка" xfId="76" builtinId="9" hidden="1"/>
    <cellStyle name="Просмотренная гиперссылка" xfId="78" builtinId="9" hidden="1"/>
    <cellStyle name="Просмотренная гиперссылка" xfId="80" builtinId="9" hidden="1"/>
    <cellStyle name="Просмотренная гиперссылка" xfId="82" builtinId="9" hidden="1"/>
    <cellStyle name="Просмотренная гиперссылка" xfId="84" builtinId="9" hidden="1"/>
    <cellStyle name="Просмотренная гиперссылка" xfId="86" builtinId="9" hidden="1"/>
    <cellStyle name="Просмотренная гиперссылка" xfId="88" builtinId="9" hidden="1"/>
    <cellStyle name="Просмотренная гиперссылка" xfId="90" builtinId="9" hidden="1"/>
    <cellStyle name="Просмотренная гиперссылка" xfId="92" builtinId="9" hidden="1"/>
    <cellStyle name="Просмотренная гиперссылка" xfId="94" builtinId="9" hidden="1"/>
    <cellStyle name="Просмотренная гиперссылка" xfId="96" builtinId="9" hidden="1"/>
    <cellStyle name="Просмотренная гиперссылка" xfId="98" builtinId="9" hidden="1"/>
    <cellStyle name="Просмотренная гиперссылка" xfId="100" builtinId="9" hidden="1"/>
    <cellStyle name="Просмотренная гиперссылка" xfId="102" builtinId="9" hidden="1"/>
    <cellStyle name="Просмотренная гиперссылка" xfId="104" builtinId="9" hidden="1"/>
    <cellStyle name="Просмотренная гиперссылка" xfId="106" builtinId="9" hidden="1"/>
    <cellStyle name="Просмотренная гиперссылка" xfId="108" builtinId="9" hidden="1"/>
    <cellStyle name="Просмотренная гиперссылка" xfId="110" builtinId="9" hidden="1"/>
    <cellStyle name="Просмотренная гиперссылка" xfId="112" builtinId="9" hidden="1"/>
    <cellStyle name="Просмотренная гиперссылка" xfId="114" builtinId="9" hidden="1"/>
    <cellStyle name="Просмотренная гиперссылка" xfId="116" builtinId="9" hidden="1"/>
    <cellStyle name="Просмотренная гиперссылка" xfId="118" builtinId="9" hidden="1"/>
    <cellStyle name="Просмотренная гиперссылка" xfId="120" builtinId="9" hidden="1"/>
    <cellStyle name="Просмотренная гиперссылка" xfId="122" builtinId="9" hidden="1"/>
    <cellStyle name="Просмотренная гиперссылка" xfId="124" builtinId="9" hidden="1"/>
    <cellStyle name="Просмотренная гиперссылка" xfId="126" builtinId="9" hidden="1"/>
    <cellStyle name="Просмотренная гиперссылка" xfId="128" builtinId="9" hidden="1"/>
    <cellStyle name="Просмотренная гиперссылка" xfId="130" builtinId="9" hidden="1"/>
    <cellStyle name="Просмотренная гиперссылка" xfId="132" builtinId="9" hidden="1"/>
    <cellStyle name="Просмотренная гиперссылка" xfId="134" builtinId="9" hidden="1"/>
    <cellStyle name="Просмотренная гиперссылка" xfId="136" builtinId="9" hidden="1"/>
    <cellStyle name="Просмотренная гиперссылка" xfId="138" builtinId="9" hidden="1"/>
    <cellStyle name="Просмотренная гиперссылка" xfId="140" builtinId="9" hidden="1"/>
    <cellStyle name="Просмотренная гиперссылка" xfId="142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D15" sqref="D15"/>
    </sheetView>
  </sheetViews>
  <sheetFormatPr baseColWidth="10" defaultRowHeight="15" x14ac:dyDescent="0"/>
  <cols>
    <col min="1" max="1" width="30.83203125" customWidth="1"/>
    <col min="2" max="2" width="23" customWidth="1"/>
    <col min="3" max="3" width="19.33203125" customWidth="1"/>
    <col min="4" max="4" width="21.1640625" customWidth="1"/>
    <col min="5" max="5" width="44.83203125" customWidth="1"/>
    <col min="6" max="6" width="11.1640625" customWidth="1"/>
  </cols>
  <sheetData>
    <row r="1" spans="1:7" ht="30" customHeight="1">
      <c r="E1" s="28" t="s">
        <v>89</v>
      </c>
    </row>
    <row r="2" spans="1:7" ht="27" customHeight="1"/>
    <row r="4" spans="1:7" s="23" customFormat="1" ht="18">
      <c r="A4" s="23" t="s">
        <v>37</v>
      </c>
      <c r="B4" s="24" t="s">
        <v>20</v>
      </c>
      <c r="C4" s="24" t="s">
        <v>39</v>
      </c>
      <c r="D4" s="24" t="s">
        <v>40</v>
      </c>
      <c r="E4" s="24"/>
      <c r="F4" s="24"/>
      <c r="G4" s="24"/>
    </row>
    <row r="5" spans="1:7" s="23" customFormat="1" ht="18">
      <c r="A5" s="25" t="s">
        <v>21</v>
      </c>
      <c r="B5" s="38" t="s">
        <v>87</v>
      </c>
      <c r="C5" s="29" t="s">
        <v>42</v>
      </c>
      <c r="D5" s="24" t="s">
        <v>43</v>
      </c>
      <c r="E5" s="26"/>
      <c r="F5" s="27"/>
      <c r="G5" s="25"/>
    </row>
    <row r="6" spans="1:7" s="23" customFormat="1" ht="18">
      <c r="A6" s="25" t="s">
        <v>22</v>
      </c>
      <c r="B6" s="24">
        <v>7</v>
      </c>
      <c r="C6" s="29" t="s">
        <v>112</v>
      </c>
      <c r="D6" s="24">
        <v>2017</v>
      </c>
      <c r="E6" s="25"/>
      <c r="F6" s="27"/>
      <c r="G6" s="25"/>
    </row>
    <row r="7" spans="1:7" s="23" customFormat="1" ht="18">
      <c r="A7" s="25" t="s">
        <v>23</v>
      </c>
      <c r="B7" s="24">
        <v>19</v>
      </c>
      <c r="C7" s="29" t="s">
        <v>112</v>
      </c>
      <c r="D7" s="24">
        <v>2017</v>
      </c>
      <c r="E7" s="25"/>
      <c r="F7" s="27"/>
      <c r="G7" s="25"/>
    </row>
    <row r="8" spans="1:7" s="23" customFormat="1" ht="18">
      <c r="A8" s="25" t="s">
        <v>24</v>
      </c>
      <c r="B8" s="39" t="s">
        <v>88</v>
      </c>
      <c r="C8" s="29" t="s">
        <v>42</v>
      </c>
      <c r="D8" s="24" t="s">
        <v>43</v>
      </c>
      <c r="E8" s="25"/>
      <c r="F8" s="27"/>
      <c r="G8" s="25"/>
    </row>
    <row r="9" spans="1:7" s="23" customFormat="1" ht="18">
      <c r="A9" s="25" t="s">
        <v>25</v>
      </c>
      <c r="B9" s="24">
        <v>2</v>
      </c>
      <c r="C9" s="29" t="s">
        <v>112</v>
      </c>
      <c r="D9" s="24">
        <v>2017</v>
      </c>
      <c r="E9" s="25"/>
      <c r="F9" s="27"/>
      <c r="G9" s="25"/>
    </row>
    <row r="10" spans="1:7" s="23" customFormat="1" ht="18">
      <c r="A10" s="25" t="s">
        <v>26</v>
      </c>
      <c r="B10" s="24">
        <v>7</v>
      </c>
      <c r="C10" s="29" t="s">
        <v>42</v>
      </c>
      <c r="D10" s="24" t="s">
        <v>43</v>
      </c>
      <c r="E10" s="25"/>
      <c r="F10" s="27"/>
      <c r="G10" s="25"/>
    </row>
    <row r="11" spans="1:7" s="23" customFormat="1" ht="18">
      <c r="A11" s="25" t="s">
        <v>27</v>
      </c>
      <c r="B11" s="30" t="s">
        <v>113</v>
      </c>
      <c r="C11" s="29" t="s">
        <v>112</v>
      </c>
      <c r="D11" s="24">
        <v>2017</v>
      </c>
      <c r="E11" s="25"/>
      <c r="F11" s="27"/>
      <c r="G11" s="25"/>
    </row>
    <row r="12" spans="1:7" s="23" customFormat="1" ht="18">
      <c r="A12" s="25" t="s">
        <v>28</v>
      </c>
      <c r="B12" s="24">
        <v>10</v>
      </c>
      <c r="C12" s="29" t="s">
        <v>42</v>
      </c>
      <c r="D12" s="24" t="s">
        <v>43</v>
      </c>
      <c r="E12" s="25"/>
      <c r="F12" s="27"/>
      <c r="G12" s="25"/>
    </row>
    <row r="13" spans="1:7" s="23" customFormat="1" ht="18">
      <c r="A13" s="25" t="s">
        <v>29</v>
      </c>
      <c r="B13" s="24">
        <v>15</v>
      </c>
      <c r="C13" s="29" t="s">
        <v>42</v>
      </c>
      <c r="D13" s="24" t="s">
        <v>43</v>
      </c>
      <c r="E13" s="25"/>
      <c r="F13" s="27"/>
      <c r="G13" s="25"/>
    </row>
    <row r="14" spans="1:7" s="23" customFormat="1" ht="18">
      <c r="A14" s="25" t="s">
        <v>30</v>
      </c>
      <c r="B14" s="30" t="s">
        <v>114</v>
      </c>
      <c r="C14" s="29" t="s">
        <v>112</v>
      </c>
      <c r="D14" s="24">
        <v>2017</v>
      </c>
      <c r="E14" s="25"/>
      <c r="F14" s="27"/>
      <c r="G14" s="25"/>
    </row>
    <row r="15" spans="1:7" s="23" customFormat="1" ht="18">
      <c r="A15" s="25" t="s">
        <v>38</v>
      </c>
      <c r="B15" s="24">
        <v>11</v>
      </c>
      <c r="C15" s="29" t="s">
        <v>42</v>
      </c>
      <c r="D15" s="24" t="s">
        <v>43</v>
      </c>
      <c r="E15" s="25"/>
      <c r="F15" s="27"/>
      <c r="G15" s="25"/>
    </row>
    <row r="16" spans="1:7" s="23" customFormat="1" ht="18">
      <c r="A16" s="25" t="s">
        <v>31</v>
      </c>
      <c r="B16" s="24">
        <v>20</v>
      </c>
      <c r="C16" s="29" t="s">
        <v>112</v>
      </c>
      <c r="D16" s="24">
        <v>2017</v>
      </c>
      <c r="E16" s="25"/>
      <c r="F16" s="27"/>
      <c r="G16" s="25"/>
    </row>
    <row r="17" spans="1:7" s="23" customFormat="1" ht="18">
      <c r="A17" s="25" t="s">
        <v>32</v>
      </c>
      <c r="B17" s="24">
        <v>13</v>
      </c>
      <c r="C17" s="29" t="s">
        <v>42</v>
      </c>
      <c r="D17" s="24" t="s">
        <v>43</v>
      </c>
      <c r="E17" s="25"/>
      <c r="F17" s="27"/>
      <c r="G17" s="25"/>
    </row>
    <row r="18" spans="1:7" s="23" customFormat="1" ht="18">
      <c r="A18" s="25" t="s">
        <v>33</v>
      </c>
      <c r="B18" s="24">
        <v>4</v>
      </c>
      <c r="C18" s="29" t="s">
        <v>112</v>
      </c>
      <c r="D18" s="24">
        <v>2017</v>
      </c>
      <c r="E18" s="25"/>
      <c r="F18" s="27"/>
      <c r="G18" s="25"/>
    </row>
    <row r="19" spans="1:7" s="23" customFormat="1" ht="18">
      <c r="A19" s="25" t="s">
        <v>34</v>
      </c>
      <c r="B19" s="24">
        <v>3</v>
      </c>
      <c r="C19" s="29" t="s">
        <v>112</v>
      </c>
      <c r="D19" s="24">
        <v>2017</v>
      </c>
      <c r="E19" s="25"/>
      <c r="F19" s="27"/>
      <c r="G19" s="25"/>
    </row>
    <row r="20" spans="1:7" s="23" customFormat="1" ht="18">
      <c r="A20" s="25" t="s">
        <v>35</v>
      </c>
      <c r="B20" s="24">
        <v>36</v>
      </c>
      <c r="C20" s="29" t="s">
        <v>42</v>
      </c>
      <c r="D20" s="24" t="s">
        <v>43</v>
      </c>
      <c r="E20" s="25"/>
      <c r="F20" s="27"/>
      <c r="G20" s="25"/>
    </row>
    <row r="21" spans="1:7" s="23" customFormat="1" ht="18">
      <c r="A21" s="25" t="s">
        <v>36</v>
      </c>
      <c r="B21" s="24">
        <v>23</v>
      </c>
      <c r="C21" s="29" t="s">
        <v>42</v>
      </c>
      <c r="D21" s="24" t="s">
        <v>43</v>
      </c>
      <c r="F21" s="27"/>
      <c r="G21" s="27"/>
    </row>
    <row r="36" spans="1:1" ht="23">
      <c r="A36" s="31"/>
    </row>
  </sheetData>
  <phoneticPr fontId="17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C23" sqref="C23"/>
    </sheetView>
  </sheetViews>
  <sheetFormatPr baseColWidth="10" defaultRowHeight="15" x14ac:dyDescent="0"/>
  <cols>
    <col min="1" max="1" width="58.6640625" customWidth="1"/>
    <col min="7" max="7" width="12.83203125" customWidth="1"/>
    <col min="8" max="8" width="13.6640625" customWidth="1"/>
    <col min="9" max="9" width="12.83203125" customWidth="1"/>
    <col min="10" max="10" width="13.83203125" customWidth="1"/>
    <col min="11" max="11" width="12" bestFit="1" customWidth="1"/>
    <col min="13" max="13" width="12.33203125" customWidth="1"/>
    <col min="15" max="15" width="13.33203125" customWidth="1"/>
  </cols>
  <sheetData>
    <row r="1" spans="1:14" ht="19" thickBot="1">
      <c r="A1" s="5" t="s">
        <v>0</v>
      </c>
      <c r="B1" s="1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2" t="s">
        <v>18</v>
      </c>
      <c r="K1" s="2" t="s">
        <v>10</v>
      </c>
      <c r="L1" s="7"/>
      <c r="M1" s="7"/>
    </row>
    <row r="2" spans="1:14" ht="20">
      <c r="A2" s="8" t="s">
        <v>91</v>
      </c>
      <c r="B2" s="20">
        <f>AVERAGE(C7:L7)</f>
        <v>13.9</v>
      </c>
      <c r="C2" s="21">
        <f>AVERAGE(C8:L8)</f>
        <v>12.9</v>
      </c>
      <c r="D2" s="21">
        <f>AVERAGE(C9:L9)</f>
        <v>4.2</v>
      </c>
      <c r="E2" s="21">
        <f>AVERAGE(C10:L10)</f>
        <v>1.6</v>
      </c>
      <c r="F2" s="21">
        <f>AVERAGE(C11:L11)</f>
        <v>0.4</v>
      </c>
      <c r="G2" s="21">
        <f>AVERAGE(C12:L12)</f>
        <v>3.7</v>
      </c>
      <c r="H2" s="36">
        <v>0.38979999999999998</v>
      </c>
      <c r="I2" s="36">
        <v>0.1842</v>
      </c>
      <c r="J2" s="37">
        <v>0.60470000000000002</v>
      </c>
      <c r="K2" s="22">
        <f>AVERAGE(C16:L16)</f>
        <v>17.3</v>
      </c>
      <c r="L2" s="7"/>
      <c r="M2" s="7"/>
    </row>
    <row r="3" spans="1:14" ht="18">
      <c r="A3" s="9"/>
      <c r="B3" s="10"/>
      <c r="C3" s="10"/>
      <c r="D3" s="10"/>
      <c r="E3" s="10"/>
      <c r="F3" s="10"/>
      <c r="G3" s="10"/>
      <c r="H3" s="10"/>
      <c r="I3" s="11"/>
      <c r="J3" s="10"/>
      <c r="K3" s="10"/>
      <c r="L3" s="10"/>
      <c r="M3" s="10"/>
      <c r="N3" s="10"/>
    </row>
    <row r="4" spans="1:14" ht="18">
      <c r="A4" s="12"/>
      <c r="B4" s="10"/>
      <c r="C4" s="10"/>
      <c r="D4" s="10"/>
      <c r="E4" s="10"/>
      <c r="F4" s="10"/>
      <c r="G4" s="10"/>
      <c r="H4" s="10"/>
      <c r="I4" s="10"/>
      <c r="J4" s="10"/>
      <c r="K4" s="13"/>
      <c r="L4" s="13"/>
      <c r="M4" s="13"/>
      <c r="N4" s="13"/>
    </row>
    <row r="5" spans="1:14" ht="19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18" thickBot="1">
      <c r="A6" s="40" t="s">
        <v>91</v>
      </c>
      <c r="B6" s="14"/>
      <c r="C6" s="3" t="s">
        <v>11</v>
      </c>
      <c r="D6" s="3" t="s">
        <v>12</v>
      </c>
      <c r="E6" s="4" t="s">
        <v>13</v>
      </c>
      <c r="F6" s="4" t="s">
        <v>14</v>
      </c>
      <c r="G6" s="4" t="s">
        <v>44</v>
      </c>
      <c r="H6" s="3" t="s">
        <v>45</v>
      </c>
      <c r="I6" s="3" t="s">
        <v>46</v>
      </c>
      <c r="J6" s="4" t="s">
        <v>47</v>
      </c>
      <c r="K6" s="4" t="s">
        <v>48</v>
      </c>
      <c r="L6" s="4" t="s">
        <v>49</v>
      </c>
      <c r="M6" s="15" t="s">
        <v>15</v>
      </c>
    </row>
    <row r="7" spans="1:14" ht="18" thickBot="1">
      <c r="A7" s="40"/>
      <c r="B7" s="16" t="s">
        <v>1</v>
      </c>
      <c r="C7" s="32">
        <v>9</v>
      </c>
      <c r="D7" s="32">
        <v>14</v>
      </c>
      <c r="E7" s="32">
        <v>14</v>
      </c>
      <c r="F7" s="32">
        <v>22</v>
      </c>
      <c r="G7" s="32">
        <v>11</v>
      </c>
      <c r="H7" s="32">
        <v>15</v>
      </c>
      <c r="I7" s="32">
        <v>7</v>
      </c>
      <c r="J7" s="32">
        <v>23</v>
      </c>
      <c r="K7" s="32">
        <v>13</v>
      </c>
      <c r="L7" s="32">
        <v>11</v>
      </c>
      <c r="M7" s="17">
        <f>SUM(C7:L7)</f>
        <v>139</v>
      </c>
    </row>
    <row r="8" spans="1:14" ht="18" thickBot="1">
      <c r="A8" s="40"/>
      <c r="B8" s="18" t="s">
        <v>2</v>
      </c>
      <c r="C8" s="32">
        <v>6</v>
      </c>
      <c r="D8" s="33">
        <v>12</v>
      </c>
      <c r="E8" s="32">
        <v>10</v>
      </c>
      <c r="F8" s="32">
        <v>20</v>
      </c>
      <c r="G8" s="32">
        <v>16</v>
      </c>
      <c r="H8" s="32">
        <v>17</v>
      </c>
      <c r="I8" s="33">
        <v>7</v>
      </c>
      <c r="J8" s="32">
        <v>13</v>
      </c>
      <c r="K8" s="32">
        <v>13</v>
      </c>
      <c r="L8" s="32">
        <v>15</v>
      </c>
      <c r="M8" s="17">
        <f t="shared" ref="M8:M11" si="0">SUM(C8:L8)</f>
        <v>129</v>
      </c>
    </row>
    <row r="9" spans="1:14" ht="18" thickBot="1">
      <c r="A9" s="40"/>
      <c r="B9" s="18" t="s">
        <v>3</v>
      </c>
      <c r="C9" s="32">
        <v>1</v>
      </c>
      <c r="D9" s="32">
        <v>3</v>
      </c>
      <c r="E9" s="32">
        <v>2</v>
      </c>
      <c r="F9" s="32">
        <v>11</v>
      </c>
      <c r="G9" s="32">
        <v>4</v>
      </c>
      <c r="H9" s="32">
        <v>5</v>
      </c>
      <c r="I9" s="32">
        <v>2</v>
      </c>
      <c r="J9" s="32">
        <v>8</v>
      </c>
      <c r="K9" s="32">
        <v>2</v>
      </c>
      <c r="L9" s="32">
        <v>4</v>
      </c>
      <c r="M9" s="17">
        <f t="shared" si="0"/>
        <v>42</v>
      </c>
    </row>
    <row r="10" spans="1:14" ht="18" thickBot="1">
      <c r="A10" s="40"/>
      <c r="B10" s="18" t="s">
        <v>4</v>
      </c>
      <c r="C10" s="32">
        <v>2</v>
      </c>
      <c r="D10" s="32">
        <v>2</v>
      </c>
      <c r="E10" s="32">
        <v>2</v>
      </c>
      <c r="F10" s="32">
        <v>1</v>
      </c>
      <c r="G10" s="32">
        <v>2</v>
      </c>
      <c r="H10" s="32">
        <v>3</v>
      </c>
      <c r="I10" s="32">
        <v>0</v>
      </c>
      <c r="J10" s="32">
        <v>3</v>
      </c>
      <c r="K10" s="32">
        <v>1</v>
      </c>
      <c r="L10" s="32">
        <v>0</v>
      </c>
      <c r="M10" s="17">
        <f t="shared" si="0"/>
        <v>16</v>
      </c>
    </row>
    <row r="11" spans="1:14" ht="18" thickBot="1">
      <c r="A11" s="40"/>
      <c r="B11" s="18" t="s">
        <v>5</v>
      </c>
      <c r="C11" s="32">
        <v>0</v>
      </c>
      <c r="D11" s="32">
        <v>0</v>
      </c>
      <c r="E11" s="32">
        <v>1</v>
      </c>
      <c r="F11" s="32">
        <v>0</v>
      </c>
      <c r="G11" s="32">
        <v>0</v>
      </c>
      <c r="H11" s="32">
        <v>0</v>
      </c>
      <c r="I11" s="32">
        <v>0</v>
      </c>
      <c r="J11" s="32">
        <v>1</v>
      </c>
      <c r="K11" s="32">
        <v>1</v>
      </c>
      <c r="L11" s="32">
        <v>1</v>
      </c>
      <c r="M11" s="17">
        <f t="shared" si="0"/>
        <v>4</v>
      </c>
    </row>
    <row r="12" spans="1:14" ht="18" thickBot="1">
      <c r="A12" s="40"/>
      <c r="B12" s="18" t="s">
        <v>6</v>
      </c>
      <c r="C12" s="32">
        <v>1</v>
      </c>
      <c r="D12" s="32">
        <v>4</v>
      </c>
      <c r="E12" s="32">
        <v>5</v>
      </c>
      <c r="F12" s="32">
        <v>1</v>
      </c>
      <c r="G12" s="32">
        <v>4</v>
      </c>
      <c r="H12" s="32">
        <v>13</v>
      </c>
      <c r="I12" s="32">
        <v>2</v>
      </c>
      <c r="J12" s="32">
        <v>5</v>
      </c>
      <c r="K12" s="32">
        <v>0</v>
      </c>
      <c r="L12" s="32">
        <v>2</v>
      </c>
      <c r="M12" s="17">
        <f>SUM(C12:L12)</f>
        <v>37</v>
      </c>
    </row>
    <row r="13" spans="1:14" ht="18" thickBot="1">
      <c r="A13" s="40"/>
      <c r="B13" s="18" t="s">
        <v>16</v>
      </c>
      <c r="C13" s="34" t="s">
        <v>51</v>
      </c>
      <c r="D13" s="32" t="s">
        <v>54</v>
      </c>
      <c r="E13" s="32" t="s">
        <v>57</v>
      </c>
      <c r="F13" s="32" t="s">
        <v>61</v>
      </c>
      <c r="G13" s="32" t="s">
        <v>65</v>
      </c>
      <c r="H13" s="34" t="s">
        <v>68</v>
      </c>
      <c r="I13" s="32" t="s">
        <v>66</v>
      </c>
      <c r="J13" s="32" t="s">
        <v>72</v>
      </c>
      <c r="K13" s="32" t="s">
        <v>76</v>
      </c>
      <c r="L13" s="32" t="s">
        <v>80</v>
      </c>
      <c r="M13" s="17" t="s">
        <v>84</v>
      </c>
    </row>
    <row r="14" spans="1:14" ht="18" thickBot="1">
      <c r="A14" s="40"/>
      <c r="B14" s="18" t="s">
        <v>17</v>
      </c>
      <c r="C14" s="32" t="s">
        <v>52</v>
      </c>
      <c r="D14" s="32" t="s">
        <v>55</v>
      </c>
      <c r="E14" s="32" t="s">
        <v>58</v>
      </c>
      <c r="F14" s="32" t="s">
        <v>62</v>
      </c>
      <c r="G14" s="32" t="s">
        <v>62</v>
      </c>
      <c r="H14" s="32" t="s">
        <v>55</v>
      </c>
      <c r="I14" s="32" t="s">
        <v>62</v>
      </c>
      <c r="J14" s="32" t="s">
        <v>73</v>
      </c>
      <c r="K14" s="32" t="s">
        <v>77</v>
      </c>
      <c r="L14" s="32" t="s">
        <v>81</v>
      </c>
      <c r="M14" s="17" t="s">
        <v>85</v>
      </c>
    </row>
    <row r="15" spans="1:14" ht="18" thickBot="1">
      <c r="A15" s="40"/>
      <c r="B15" s="19" t="s">
        <v>19</v>
      </c>
      <c r="C15" s="35" t="s">
        <v>51</v>
      </c>
      <c r="D15" s="35" t="s">
        <v>55</v>
      </c>
      <c r="E15" s="35" t="s">
        <v>59</v>
      </c>
      <c r="F15" s="35" t="s">
        <v>63</v>
      </c>
      <c r="G15" s="35" t="s">
        <v>66</v>
      </c>
      <c r="H15" s="35" t="s">
        <v>41</v>
      </c>
      <c r="I15" s="35" t="s">
        <v>70</v>
      </c>
      <c r="J15" s="35" t="s">
        <v>74</v>
      </c>
      <c r="K15" s="35" t="s">
        <v>78</v>
      </c>
      <c r="L15" s="35" t="s">
        <v>82</v>
      </c>
      <c r="M15" s="17" t="s">
        <v>86</v>
      </c>
    </row>
    <row r="16" spans="1:14" ht="18" thickBot="1">
      <c r="A16" s="40"/>
      <c r="B16" s="19" t="s">
        <v>10</v>
      </c>
      <c r="C16" s="35">
        <v>9</v>
      </c>
      <c r="D16" s="35">
        <v>15</v>
      </c>
      <c r="E16" s="35">
        <v>12</v>
      </c>
      <c r="F16" s="35">
        <v>36</v>
      </c>
      <c r="G16" s="35">
        <v>16</v>
      </c>
      <c r="H16" s="35">
        <v>20</v>
      </c>
      <c r="I16" s="35">
        <v>9</v>
      </c>
      <c r="J16" s="35">
        <v>32</v>
      </c>
      <c r="K16" s="35">
        <v>7</v>
      </c>
      <c r="L16" s="35">
        <v>17</v>
      </c>
      <c r="M16" s="17">
        <f>SUM(C16:L16)</f>
        <v>173</v>
      </c>
    </row>
    <row r="17" spans="1:13" ht="18" thickBot="1">
      <c r="A17" s="40"/>
      <c r="B17" s="19" t="s">
        <v>9</v>
      </c>
      <c r="C17" s="35" t="s">
        <v>50</v>
      </c>
      <c r="D17" s="35" t="s">
        <v>53</v>
      </c>
      <c r="E17" s="35" t="s">
        <v>56</v>
      </c>
      <c r="F17" s="35" t="s">
        <v>60</v>
      </c>
      <c r="G17" s="35" t="s">
        <v>64</v>
      </c>
      <c r="H17" s="35" t="s">
        <v>67</v>
      </c>
      <c r="I17" s="35" t="s">
        <v>69</v>
      </c>
      <c r="J17" s="35" t="s">
        <v>71</v>
      </c>
      <c r="K17" s="35" t="s">
        <v>75</v>
      </c>
      <c r="L17" s="35" t="s">
        <v>79</v>
      </c>
      <c r="M17" s="15" t="s">
        <v>83</v>
      </c>
    </row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sqref="A1:K2"/>
    </sheetView>
  </sheetViews>
  <sheetFormatPr baseColWidth="10" defaultRowHeight="15" x14ac:dyDescent="0"/>
  <cols>
    <col min="1" max="1" width="52.83203125" customWidth="1"/>
    <col min="8" max="8" width="13.83203125" customWidth="1"/>
    <col min="9" max="9" width="13.1640625" customWidth="1"/>
    <col min="10" max="10" width="13.6640625" customWidth="1"/>
    <col min="11" max="11" width="12.1640625" customWidth="1"/>
    <col min="13" max="13" width="15" customWidth="1"/>
  </cols>
  <sheetData>
    <row r="1" spans="1:11" ht="20" thickBot="1">
      <c r="A1" s="41" t="s">
        <v>0</v>
      </c>
      <c r="B1" s="42" t="s">
        <v>1</v>
      </c>
      <c r="C1" s="43" t="s">
        <v>2</v>
      </c>
      <c r="D1" s="43" t="s">
        <v>3</v>
      </c>
      <c r="E1" s="43" t="s">
        <v>4</v>
      </c>
      <c r="F1" s="43" t="s">
        <v>5</v>
      </c>
      <c r="G1" s="43" t="s">
        <v>6</v>
      </c>
      <c r="H1" s="43" t="s">
        <v>7</v>
      </c>
      <c r="I1" s="43" t="s">
        <v>8</v>
      </c>
      <c r="J1" s="44" t="s">
        <v>18</v>
      </c>
      <c r="K1" s="44" t="s">
        <v>10</v>
      </c>
    </row>
    <row r="2" spans="1:11" ht="19">
      <c r="A2" s="45" t="s">
        <v>90</v>
      </c>
      <c r="B2" s="46">
        <f>AVERAGE(C7:G7)</f>
        <v>11</v>
      </c>
      <c r="C2" s="47">
        <f>AVERAGE(C8:G8)</f>
        <v>15.6</v>
      </c>
      <c r="D2" s="47">
        <f>AVERAGE(C9:G9)</f>
        <v>4.5999999999999996</v>
      </c>
      <c r="E2" s="47">
        <f>AVERAGE(C10:G10)</f>
        <v>2</v>
      </c>
      <c r="F2" s="47">
        <f>AVERAGE(C11:G11)</f>
        <v>1.2</v>
      </c>
      <c r="G2" s="47">
        <f>AVERAGE(C12:G12)</f>
        <v>4.8</v>
      </c>
      <c r="H2" s="48" t="s">
        <v>109</v>
      </c>
      <c r="I2" s="48" t="s">
        <v>110</v>
      </c>
      <c r="J2" s="49" t="s">
        <v>111</v>
      </c>
      <c r="K2" s="50">
        <f>AVERAGE(C16:G16)</f>
        <v>17.600000000000001</v>
      </c>
    </row>
    <row r="3" spans="1:11" ht="18">
      <c r="A3" s="9"/>
      <c r="B3" s="10"/>
      <c r="C3" s="10"/>
      <c r="D3" s="10"/>
      <c r="E3" s="10"/>
      <c r="F3" s="10"/>
      <c r="G3" s="10"/>
      <c r="H3" s="10"/>
      <c r="I3" s="11"/>
      <c r="J3" s="10"/>
      <c r="K3" s="10"/>
    </row>
    <row r="4" spans="1:11" ht="18">
      <c r="A4" s="12"/>
      <c r="B4" s="10"/>
      <c r="C4" s="10"/>
      <c r="D4" s="10"/>
      <c r="E4" s="10"/>
      <c r="F4" s="10"/>
      <c r="G4" s="10"/>
      <c r="H4" s="10"/>
      <c r="I4" s="10"/>
      <c r="J4" s="10"/>
      <c r="K4" s="13"/>
    </row>
    <row r="5" spans="1:11" ht="19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8" thickBot="1">
      <c r="A6" s="40" t="s">
        <v>90</v>
      </c>
      <c r="B6" s="14"/>
      <c r="C6" s="3" t="s">
        <v>11</v>
      </c>
      <c r="D6" s="3" t="s">
        <v>12</v>
      </c>
      <c r="E6" s="4" t="s">
        <v>13</v>
      </c>
      <c r="F6" s="4" t="s">
        <v>14</v>
      </c>
      <c r="G6" s="4" t="s">
        <v>44</v>
      </c>
      <c r="H6" s="15" t="s">
        <v>15</v>
      </c>
    </row>
    <row r="7" spans="1:11" ht="18" thickBot="1">
      <c r="A7" s="40"/>
      <c r="B7" s="16" t="s">
        <v>1</v>
      </c>
      <c r="C7" s="32">
        <v>4</v>
      </c>
      <c r="D7" s="32">
        <v>6</v>
      </c>
      <c r="E7" s="32">
        <v>22</v>
      </c>
      <c r="F7" s="32">
        <v>7</v>
      </c>
      <c r="G7" s="32">
        <v>16</v>
      </c>
      <c r="H7" s="17">
        <f>SUM(C7:G7)</f>
        <v>55</v>
      </c>
    </row>
    <row r="8" spans="1:11" ht="18" thickBot="1">
      <c r="A8" s="40"/>
      <c r="B8" s="18" t="s">
        <v>2</v>
      </c>
      <c r="C8" s="32">
        <v>14</v>
      </c>
      <c r="D8" s="33">
        <v>15</v>
      </c>
      <c r="E8" s="32">
        <v>13</v>
      </c>
      <c r="F8" s="32">
        <v>20</v>
      </c>
      <c r="G8" s="32">
        <v>16</v>
      </c>
      <c r="H8" s="17">
        <f>SUM(C8:G8)</f>
        <v>78</v>
      </c>
    </row>
    <row r="9" spans="1:11" ht="18" thickBot="1">
      <c r="A9" s="40"/>
      <c r="B9" s="18" t="s">
        <v>3</v>
      </c>
      <c r="C9" s="32">
        <v>4</v>
      </c>
      <c r="D9" s="32">
        <v>4</v>
      </c>
      <c r="E9" s="32">
        <v>3</v>
      </c>
      <c r="F9" s="32">
        <v>8</v>
      </c>
      <c r="G9" s="32">
        <v>4</v>
      </c>
      <c r="H9" s="17">
        <f>SUM(C9:G9)</f>
        <v>23</v>
      </c>
    </row>
    <row r="10" spans="1:11" ht="18" thickBot="1">
      <c r="A10" s="40"/>
      <c r="B10" s="18" t="s">
        <v>4</v>
      </c>
      <c r="C10" s="32">
        <v>0</v>
      </c>
      <c r="D10" s="32">
        <v>3</v>
      </c>
      <c r="E10" s="32">
        <v>4</v>
      </c>
      <c r="F10" s="32">
        <v>1</v>
      </c>
      <c r="G10" s="32">
        <v>2</v>
      </c>
      <c r="H10" s="17">
        <f>SUM(C10:G10)</f>
        <v>10</v>
      </c>
    </row>
    <row r="11" spans="1:11" ht="18" thickBot="1">
      <c r="A11" s="40"/>
      <c r="B11" s="18" t="s">
        <v>5</v>
      </c>
      <c r="C11" s="32">
        <v>1</v>
      </c>
      <c r="D11" s="32">
        <v>3</v>
      </c>
      <c r="E11" s="32">
        <v>1</v>
      </c>
      <c r="F11" s="32">
        <v>0</v>
      </c>
      <c r="G11" s="32">
        <v>1</v>
      </c>
      <c r="H11" s="17">
        <f>SUM(C11:G11)</f>
        <v>6</v>
      </c>
    </row>
    <row r="12" spans="1:11" ht="18" thickBot="1">
      <c r="A12" s="40"/>
      <c r="B12" s="18" t="s">
        <v>6</v>
      </c>
      <c r="C12" s="32">
        <v>7</v>
      </c>
      <c r="D12" s="32">
        <v>6</v>
      </c>
      <c r="E12" s="32">
        <v>3</v>
      </c>
      <c r="F12" s="32">
        <v>3</v>
      </c>
      <c r="G12" s="32">
        <v>5</v>
      </c>
      <c r="H12" s="17">
        <f>SUM(C12:G12)</f>
        <v>24</v>
      </c>
    </row>
    <row r="13" spans="1:11" ht="18" thickBot="1">
      <c r="A13" s="40"/>
      <c r="B13" s="18" t="s">
        <v>16</v>
      </c>
      <c r="C13" s="34" t="s">
        <v>77</v>
      </c>
      <c r="D13" s="32" t="s">
        <v>95</v>
      </c>
      <c r="E13" s="32" t="s">
        <v>97</v>
      </c>
      <c r="F13" s="32" t="s">
        <v>100</v>
      </c>
      <c r="G13" s="32" t="s">
        <v>103</v>
      </c>
      <c r="H13" s="17" t="s">
        <v>108</v>
      </c>
    </row>
    <row r="14" spans="1:11" ht="18" thickBot="1">
      <c r="A14" s="40"/>
      <c r="B14" s="18" t="s">
        <v>17</v>
      </c>
      <c r="C14" s="32" t="s">
        <v>52</v>
      </c>
      <c r="D14" s="32" t="s">
        <v>52</v>
      </c>
      <c r="E14" s="32" t="s">
        <v>98</v>
      </c>
      <c r="F14" s="32" t="s">
        <v>101</v>
      </c>
      <c r="G14" s="32" t="s">
        <v>62</v>
      </c>
      <c r="H14" s="17" t="s">
        <v>106</v>
      </c>
    </row>
    <row r="15" spans="1:11" ht="18" thickBot="1">
      <c r="A15" s="40"/>
      <c r="B15" s="19" t="s">
        <v>19</v>
      </c>
      <c r="C15" s="35" t="s">
        <v>93</v>
      </c>
      <c r="D15" s="35" t="s">
        <v>93</v>
      </c>
      <c r="E15" s="35" t="s">
        <v>78</v>
      </c>
      <c r="F15" s="35" t="s">
        <v>70</v>
      </c>
      <c r="G15" s="35" t="s">
        <v>104</v>
      </c>
      <c r="H15" s="17" t="s">
        <v>107</v>
      </c>
    </row>
    <row r="16" spans="1:11" ht="18" thickBot="1">
      <c r="A16" s="40"/>
      <c r="B16" s="19" t="s">
        <v>10</v>
      </c>
      <c r="C16" s="35">
        <v>6</v>
      </c>
      <c r="D16" s="35">
        <v>8</v>
      </c>
      <c r="E16" s="35">
        <v>24</v>
      </c>
      <c r="F16" s="35">
        <v>26</v>
      </c>
      <c r="G16" s="35">
        <v>24</v>
      </c>
      <c r="H16" s="17">
        <f>SUM(C16:G16)</f>
        <v>88</v>
      </c>
    </row>
    <row r="17" spans="1:8" ht="18" thickBot="1">
      <c r="A17" s="40"/>
      <c r="B17" s="19" t="s">
        <v>9</v>
      </c>
      <c r="C17" s="35" t="s">
        <v>92</v>
      </c>
      <c r="D17" s="35" t="s">
        <v>94</v>
      </c>
      <c r="E17" s="35" t="s">
        <v>96</v>
      </c>
      <c r="F17" s="35" t="s">
        <v>99</v>
      </c>
      <c r="G17" s="35" t="s">
        <v>102</v>
      </c>
      <c r="H17" s="15" t="s">
        <v>105</v>
      </c>
    </row>
    <row r="18" spans="1:8" ht="17">
      <c r="A18" s="7"/>
      <c r="B18" s="7"/>
    </row>
    <row r="19" spans="1:8" ht="17">
      <c r="A19" s="7"/>
      <c r="B19" s="7"/>
    </row>
    <row r="20" spans="1:8" ht="18">
      <c r="A20" s="10"/>
      <c r="B20" s="10"/>
    </row>
    <row r="21" spans="1:8" ht="18">
      <c r="A21" s="13"/>
      <c r="B21" s="13"/>
    </row>
    <row r="22" spans="1:8" ht="18">
      <c r="A22" s="10"/>
      <c r="B22" s="10"/>
    </row>
    <row r="23" spans="1:8" ht="18" customHeight="1"/>
    <row r="24" spans="1:8" ht="18" customHeight="1"/>
    <row r="25" spans="1:8" ht="18" customHeight="1"/>
    <row r="26" spans="1:8" ht="18" customHeight="1"/>
    <row r="27" spans="1:8" ht="18" customHeight="1"/>
    <row r="28" spans="1:8" ht="18" customHeight="1"/>
    <row r="29" spans="1:8" ht="18" customHeight="1"/>
    <row r="30" spans="1:8" ht="18" customHeight="1"/>
    <row r="31" spans="1:8" ht="18" customHeight="1"/>
    <row r="32" spans="1:8" ht="18" customHeight="1"/>
    <row r="33" ht="18" customHeight="1"/>
    <row r="34" ht="18" customHeight="1"/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Лучшие показатели</vt:lpstr>
      <vt:lpstr>ABL(2016-17)</vt:lpstr>
      <vt:lpstr>UaBA(2017)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Vasilevskaya</dc:creator>
  <cp:lastModifiedBy>Дима Дима</cp:lastModifiedBy>
  <cp:lastPrinted>2016-06-15T17:20:48Z</cp:lastPrinted>
  <dcterms:created xsi:type="dcterms:W3CDTF">2016-06-09T13:37:37Z</dcterms:created>
  <dcterms:modified xsi:type="dcterms:W3CDTF">2017-06-21T09:23:27Z</dcterms:modified>
</cp:coreProperties>
</file>