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420" tabRatio="500" activeTab="3"/>
  </bookViews>
  <sheets>
    <sheet name="Лучшие показатели" sheetId="5" r:id="rId1"/>
    <sheet name="Сезон(2015-2016)" sheetId="1" r:id="rId2"/>
    <sheet name="Общий" sheetId="7" r:id="rId3"/>
    <sheet name="UaBA(2017)" sheetId="8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5" i="1" l="1"/>
  <c r="J32" i="1"/>
  <c r="J31" i="1"/>
  <c r="J30" i="1"/>
  <c r="J29" i="1"/>
  <c r="J28" i="1"/>
  <c r="J27" i="1"/>
  <c r="K22" i="1"/>
  <c r="G22" i="1"/>
  <c r="F22" i="1"/>
  <c r="E22" i="1"/>
  <c r="D22" i="1"/>
  <c r="C22" i="1"/>
  <c r="B22" i="1"/>
  <c r="G16" i="7"/>
  <c r="G12" i="7"/>
  <c r="G11" i="7"/>
  <c r="G10" i="7"/>
  <c r="G9" i="7"/>
  <c r="G8" i="7"/>
  <c r="G7" i="7"/>
  <c r="K2" i="7"/>
  <c r="G2" i="7"/>
  <c r="F2" i="7"/>
  <c r="E2" i="7"/>
  <c r="D2" i="7"/>
  <c r="C2" i="7"/>
  <c r="B2" i="7"/>
  <c r="H16" i="8"/>
  <c r="H12" i="8"/>
  <c r="H11" i="8"/>
  <c r="H10" i="8"/>
  <c r="H9" i="8"/>
  <c r="H8" i="8"/>
  <c r="H7" i="8"/>
  <c r="K2" i="8"/>
  <c r="G2" i="8"/>
  <c r="F2" i="8"/>
  <c r="E2" i="8"/>
  <c r="D2" i="8"/>
  <c r="C2" i="8"/>
  <c r="B2" i="8"/>
  <c r="K2" i="1"/>
  <c r="G2" i="1"/>
  <c r="F2" i="1"/>
  <c r="E2" i="1"/>
  <c r="D2" i="1"/>
  <c r="C2" i="1"/>
  <c r="B2" i="1"/>
  <c r="J15" i="1"/>
  <c r="J8" i="1"/>
  <c r="J9" i="1"/>
  <c r="J10" i="1"/>
  <c r="J11" i="1"/>
  <c r="J12" i="1"/>
  <c r="J7" i="1"/>
</calcChain>
</file>

<file path=xl/sharedStrings.xml><?xml version="1.0" encoding="utf-8"?>
<sst xmlns="http://schemas.openxmlformats.org/spreadsheetml/2006/main" count="272" uniqueCount="115">
  <si>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</si>
  <si>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</si>
  <si>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</si>
  <si>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</si>
  <si>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</si>
  <si>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</si>
  <si>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</si>
  <si>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</si>
  <si>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</si>
  <si>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</si>
  <si>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</si>
  <si>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</si>
  <si>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</si>
  <si>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</si>
  <si>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</si>
  <si>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</si>
  <si>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</si>
  <si>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</si>
  <si>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</si>
  <si>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</si>
  <si>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</si>
  <si>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</si>
  <si>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</si>
  <si>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</si>
  <si>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</si>
  <si>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</si>
  <si>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</si>
  <si>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</si>
  <si>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</si>
  <si>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</si>
  <si>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</si>
  <si>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</si>
  <si>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</si>
  <si>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</si>
  <si>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</si>
  <si>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</si>
  <si>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</si>
  <si>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</si>
  <si>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</si>
  <si>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</si>
  <si>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</si>
  <si>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</si>
  <si>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</si>
  <si>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Влад Волжин</t>
  </si>
  <si>
    <t>Влад Волжин  (2016г) (VLBL) UaBA</t>
  </si>
  <si>
    <t>31;04</t>
  </si>
  <si>
    <t>2\8</t>
  </si>
  <si>
    <t>0\1</t>
  </si>
  <si>
    <t>2\2</t>
  </si>
  <si>
    <t>25;48</t>
  </si>
  <si>
    <t>1\3</t>
  </si>
  <si>
    <t>-</t>
  </si>
  <si>
    <t>34;45</t>
  </si>
  <si>
    <t>3\5</t>
  </si>
  <si>
    <t>3\6</t>
  </si>
  <si>
    <t>1\2</t>
  </si>
  <si>
    <t>16;41</t>
  </si>
  <si>
    <t>11;36</t>
  </si>
  <si>
    <t>21;26</t>
  </si>
  <si>
    <t>0\2</t>
  </si>
  <si>
    <t>Gm7</t>
  </si>
  <si>
    <t>23;08</t>
  </si>
  <si>
    <t>174;28</t>
  </si>
  <si>
    <t>11\26</t>
  </si>
  <si>
    <t>0\6</t>
  </si>
  <si>
    <t>8\15</t>
  </si>
  <si>
    <t>UaBA</t>
  </si>
  <si>
    <t>Влад Волжин  (2016г) (VLBL) Summer Cup</t>
  </si>
  <si>
    <t>12;08</t>
  </si>
  <si>
    <t>2\3</t>
  </si>
  <si>
    <t>34;01</t>
  </si>
  <si>
    <t>3\7</t>
  </si>
  <si>
    <t>4\4</t>
  </si>
  <si>
    <t>28;53</t>
  </si>
  <si>
    <t>5\7</t>
  </si>
  <si>
    <t>24;07</t>
  </si>
  <si>
    <t>11;41</t>
  </si>
  <si>
    <t>25;00</t>
  </si>
  <si>
    <t>2\5</t>
  </si>
  <si>
    <t>1\4</t>
  </si>
  <si>
    <t>00;12</t>
  </si>
  <si>
    <t>126;02</t>
  </si>
  <si>
    <t>14\26</t>
  </si>
  <si>
    <t>0\3</t>
  </si>
  <si>
    <t>5\10</t>
  </si>
  <si>
    <t>Summer Cup</t>
  </si>
  <si>
    <t>71,43% (5\7)</t>
  </si>
  <si>
    <t>100% (4\4)</t>
  </si>
  <si>
    <t>Game</t>
  </si>
  <si>
    <t>ABL</t>
  </si>
  <si>
    <t>S. Cup</t>
  </si>
  <si>
    <t>С.Кубок</t>
  </si>
  <si>
    <t xml:space="preserve">Влад Волжин  (2015-2016г) (VLBL) </t>
  </si>
  <si>
    <t>Влад Волжин  (2017) (VLBL) (UaBA)</t>
  </si>
  <si>
    <t>25\52</t>
  </si>
  <si>
    <t>0\9</t>
  </si>
  <si>
    <t>13\25</t>
  </si>
  <si>
    <t>300м 30с</t>
  </si>
  <si>
    <t>40;00</t>
  </si>
  <si>
    <t>6\13</t>
  </si>
  <si>
    <t>35;53</t>
  </si>
  <si>
    <t>28;44</t>
  </si>
  <si>
    <t>6\10</t>
  </si>
  <si>
    <t>25;47</t>
  </si>
  <si>
    <t>2\14</t>
  </si>
  <si>
    <t>170м 24с</t>
  </si>
  <si>
    <t>0\4</t>
  </si>
  <si>
    <t>16\49</t>
  </si>
  <si>
    <t>4\14</t>
  </si>
  <si>
    <t>9\16</t>
  </si>
  <si>
    <t>32,65%</t>
  </si>
  <si>
    <t>28,57%</t>
  </si>
  <si>
    <t>55,25%</t>
  </si>
  <si>
    <t>40м</t>
  </si>
  <si>
    <t>25%(1\4)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</si>
</sst>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5"/>
      <color rgb="FFFFFFFF"/>
      <name val="Calibri"/>
      <family val="2"/>
      <charset val="204"/>
      <scheme val="minor"/>
    </font>
    <font>
      <b/>
      <i/>
      <sz val="15"/>
      <color rgb="FF000000"/>
      <name val="Calibri"/>
      <family val="2"/>
      <charset val="204"/>
      <scheme val="minor"/>
    </font>
    <font>
      <b/>
      <i/>
      <sz val="15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4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1" fontId="3" fillId="0" borderId="0" xfId="0" applyNumberFormat="1" applyFont="1" applyAlignment="1">
      <alignment horizontal="center" vertical="center" wrapText="1"/>
    </xf>
    <xf numFmtId="9" fontId="10" fillId="0" borderId="9" xfId="0" applyNumberFormat="1" applyFont="1" applyBorder="1" applyAlignment="1">
      <alignment horizontal="center"/>
    </xf>
    <xf numFmtId="9" fontId="11" fillId="0" borderId="8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</cellXfs>
  <cellStyles count="14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C14" sqref="C14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30" t="s">
        <v>43</v>
      </c>
    </row>
    <row r="2" spans="1:7" ht="27" customHeight="1"/>
    <row r="4" spans="1:7" s="25" customFormat="1" ht="18">
      <c r="A4" s="25" t="s">
        <v>39</v>
      </c>
      <c r="B4" s="26" t="s">
        <v>22</v>
      </c>
      <c r="C4" s="26" t="s">
        <v>41</v>
      </c>
      <c r="D4" s="26" t="s">
        <v>42</v>
      </c>
      <c r="E4" s="26"/>
      <c r="F4" s="26"/>
      <c r="G4" s="26"/>
    </row>
    <row r="5" spans="1:7" s="25" customFormat="1" ht="18">
      <c r="A5" s="27" t="s">
        <v>23</v>
      </c>
      <c r="B5" s="46" t="s">
        <v>113</v>
      </c>
      <c r="C5" s="31" t="s">
        <v>66</v>
      </c>
      <c r="D5" s="26">
        <v>2017</v>
      </c>
      <c r="E5" s="28"/>
      <c r="F5" s="29"/>
      <c r="G5" s="27"/>
    </row>
    <row r="6" spans="1:7" s="25" customFormat="1" ht="18">
      <c r="A6" s="27" t="s">
        <v>24</v>
      </c>
      <c r="B6" s="26">
        <v>6</v>
      </c>
      <c r="C6" s="31" t="s">
        <v>66</v>
      </c>
      <c r="D6" s="26">
        <v>2017</v>
      </c>
      <c r="E6" s="27"/>
      <c r="F6" s="29"/>
      <c r="G6" s="27"/>
    </row>
    <row r="7" spans="1:7" s="25" customFormat="1" ht="18">
      <c r="A7" s="27" t="s">
        <v>25</v>
      </c>
      <c r="B7" s="26">
        <v>14</v>
      </c>
      <c r="C7" s="31" t="s">
        <v>66</v>
      </c>
      <c r="D7" s="26">
        <v>2017</v>
      </c>
      <c r="E7" s="27"/>
      <c r="F7" s="29"/>
      <c r="G7" s="27"/>
    </row>
    <row r="8" spans="1:7" s="25" customFormat="1" ht="18">
      <c r="A8" s="27" t="s">
        <v>26</v>
      </c>
      <c r="B8" s="32" t="s">
        <v>86</v>
      </c>
      <c r="C8" s="31" t="s">
        <v>85</v>
      </c>
      <c r="D8" s="26">
        <v>2016</v>
      </c>
      <c r="E8" s="27"/>
      <c r="F8" s="29"/>
      <c r="G8" s="27"/>
    </row>
    <row r="9" spans="1:7" s="25" customFormat="1" ht="18">
      <c r="A9" s="27" t="s">
        <v>27</v>
      </c>
      <c r="B9" s="26">
        <v>1</v>
      </c>
      <c r="C9" s="31" t="s">
        <v>66</v>
      </c>
      <c r="D9" s="26">
        <v>2017</v>
      </c>
      <c r="E9" s="27"/>
      <c r="F9" s="29"/>
      <c r="G9" s="27"/>
    </row>
    <row r="10" spans="1:7" s="25" customFormat="1" ht="18">
      <c r="A10" s="27" t="s">
        <v>28</v>
      </c>
      <c r="B10" s="26">
        <v>4</v>
      </c>
      <c r="C10" s="31" t="s">
        <v>66</v>
      </c>
      <c r="D10" s="26">
        <v>2017</v>
      </c>
      <c r="E10" s="27"/>
      <c r="F10" s="29"/>
      <c r="G10" s="27"/>
    </row>
    <row r="11" spans="1:7" s="25" customFormat="1" ht="18">
      <c r="A11" s="27" t="s">
        <v>29</v>
      </c>
      <c r="B11" s="32" t="s">
        <v>114</v>
      </c>
      <c r="C11" s="31" t="s">
        <v>66</v>
      </c>
      <c r="D11" s="26">
        <v>2017</v>
      </c>
      <c r="E11" s="27"/>
      <c r="F11" s="29"/>
      <c r="G11" s="27"/>
    </row>
    <row r="12" spans="1:7" s="25" customFormat="1" ht="18">
      <c r="A12" s="27" t="s">
        <v>30</v>
      </c>
      <c r="B12" s="26">
        <v>6</v>
      </c>
      <c r="C12" s="31" t="s">
        <v>66</v>
      </c>
      <c r="D12" s="26">
        <v>2017</v>
      </c>
      <c r="E12" s="27"/>
      <c r="F12" s="29"/>
      <c r="G12" s="27"/>
    </row>
    <row r="13" spans="1:7" s="25" customFormat="1" ht="18">
      <c r="A13" s="27" t="s">
        <v>31</v>
      </c>
      <c r="B13" s="26">
        <v>10</v>
      </c>
      <c r="C13" s="31" t="s">
        <v>66</v>
      </c>
      <c r="D13" s="26">
        <v>2017</v>
      </c>
      <c r="E13" s="27"/>
      <c r="F13" s="29"/>
      <c r="G13" s="27"/>
    </row>
    <row r="14" spans="1:7" s="25" customFormat="1" ht="18">
      <c r="A14" s="27" t="s">
        <v>32</v>
      </c>
      <c r="B14" s="32" t="s">
        <v>87</v>
      </c>
      <c r="C14" s="31" t="s">
        <v>85</v>
      </c>
      <c r="D14" s="26">
        <v>2016</v>
      </c>
      <c r="E14" s="27"/>
      <c r="F14" s="29"/>
      <c r="G14" s="27"/>
    </row>
    <row r="15" spans="1:7" s="25" customFormat="1" ht="18">
      <c r="A15" s="27" t="s">
        <v>40</v>
      </c>
      <c r="B15" s="26">
        <v>7</v>
      </c>
      <c r="C15" s="31" t="s">
        <v>66</v>
      </c>
      <c r="D15" s="26">
        <v>2016</v>
      </c>
      <c r="E15" s="27"/>
      <c r="F15" s="29"/>
      <c r="G15" s="27"/>
    </row>
    <row r="16" spans="1:7" s="25" customFormat="1" ht="18">
      <c r="A16" s="27" t="s">
        <v>33</v>
      </c>
      <c r="B16" s="26">
        <v>10</v>
      </c>
      <c r="C16" s="31" t="s">
        <v>66</v>
      </c>
      <c r="D16" s="26">
        <v>2017</v>
      </c>
      <c r="E16" s="27"/>
      <c r="F16" s="29"/>
      <c r="G16" s="27"/>
    </row>
    <row r="17" spans="1:7" s="25" customFormat="1" ht="18">
      <c r="A17" s="27" t="s">
        <v>34</v>
      </c>
      <c r="B17" s="26">
        <v>3</v>
      </c>
      <c r="C17" s="31" t="s">
        <v>66</v>
      </c>
      <c r="D17" s="26">
        <v>2017</v>
      </c>
      <c r="E17" s="27"/>
      <c r="F17" s="29"/>
      <c r="G17" s="27"/>
    </row>
    <row r="18" spans="1:7" s="25" customFormat="1" ht="18">
      <c r="A18" s="27" t="s">
        <v>35</v>
      </c>
      <c r="B18" s="26">
        <v>2</v>
      </c>
      <c r="C18" s="31" t="s">
        <v>66</v>
      </c>
      <c r="D18" s="26">
        <v>2017</v>
      </c>
      <c r="E18" s="27"/>
      <c r="F18" s="29"/>
      <c r="G18" s="27"/>
    </row>
    <row r="19" spans="1:7" s="25" customFormat="1" ht="18">
      <c r="A19" s="27" t="s">
        <v>36</v>
      </c>
      <c r="B19" s="26">
        <v>3</v>
      </c>
      <c r="C19" s="31" t="s">
        <v>66</v>
      </c>
      <c r="D19" s="26">
        <v>2017</v>
      </c>
      <c r="E19" s="27"/>
      <c r="F19" s="29"/>
      <c r="G19" s="27"/>
    </row>
    <row r="20" spans="1:7" s="25" customFormat="1" ht="18">
      <c r="A20" s="27" t="s">
        <v>37</v>
      </c>
      <c r="B20" s="26">
        <v>20</v>
      </c>
      <c r="C20" s="31" t="s">
        <v>85</v>
      </c>
      <c r="D20" s="26">
        <v>2016</v>
      </c>
      <c r="E20" s="27"/>
      <c r="F20" s="29"/>
      <c r="G20" s="27"/>
    </row>
    <row r="21" spans="1:7" s="25" customFormat="1" ht="18">
      <c r="A21" s="27" t="s">
        <v>38</v>
      </c>
      <c r="B21" s="26">
        <v>18</v>
      </c>
      <c r="C21" s="31" t="s">
        <v>66</v>
      </c>
      <c r="D21" s="26">
        <v>2017</v>
      </c>
      <c r="F21" s="29"/>
      <c r="G21" s="29"/>
    </row>
    <row r="36" spans="1:1" ht="23">
      <c r="A36" s="45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M19" sqref="M19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6"/>
      <c r="M1" s="6"/>
    </row>
    <row r="2" spans="1:14" ht="21" customHeight="1">
      <c r="A2" s="7" t="s">
        <v>44</v>
      </c>
      <c r="B2" s="21">
        <f>AVERAGE(C7:I7)</f>
        <v>4.2857142857142856</v>
      </c>
      <c r="C2" s="22">
        <f>AVERAGE(C8:I8)</f>
        <v>5.5714285714285712</v>
      </c>
      <c r="D2" s="22">
        <f>AVERAGE(C9:I9)</f>
        <v>2.1428571428571428</v>
      </c>
      <c r="E2" s="22">
        <f>AVERAGE(C10:I10)</f>
        <v>0.8571428571428571</v>
      </c>
      <c r="F2" s="22">
        <f>AVERAGE(C11:I11)</f>
        <v>0.42857142857142855</v>
      </c>
      <c r="G2" s="22">
        <f>AVERAGE(C12:I12)</f>
        <v>2.2857142857142856</v>
      </c>
      <c r="H2" s="23">
        <v>0.42309999999999998</v>
      </c>
      <c r="I2" s="23" t="s">
        <v>51</v>
      </c>
      <c r="J2" s="24">
        <v>0.5333</v>
      </c>
      <c r="K2" s="20">
        <f>AVERAGE(C15:I15)</f>
        <v>7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51" t="s">
        <v>44</v>
      </c>
      <c r="B6" s="13"/>
      <c r="C6" s="42" t="s">
        <v>11</v>
      </c>
      <c r="D6" s="42" t="s">
        <v>12</v>
      </c>
      <c r="E6" s="42" t="s">
        <v>13</v>
      </c>
      <c r="F6" s="42" t="s">
        <v>14</v>
      </c>
      <c r="G6" s="42" t="s">
        <v>15</v>
      </c>
      <c r="H6" s="42" t="s">
        <v>16</v>
      </c>
      <c r="I6" s="42" t="s">
        <v>60</v>
      </c>
      <c r="J6" s="34" t="s">
        <v>17</v>
      </c>
    </row>
    <row r="7" spans="1:14" ht="17">
      <c r="A7" s="52"/>
      <c r="B7" s="14" t="s">
        <v>1</v>
      </c>
      <c r="C7" s="35">
        <v>6</v>
      </c>
      <c r="D7" s="37">
        <v>2</v>
      </c>
      <c r="E7" s="37">
        <v>9</v>
      </c>
      <c r="F7" s="37">
        <v>7</v>
      </c>
      <c r="G7" s="37">
        <v>0</v>
      </c>
      <c r="H7" s="37">
        <v>3</v>
      </c>
      <c r="I7" s="37">
        <v>3</v>
      </c>
      <c r="J7" s="33">
        <f>SUM(C7:I7)</f>
        <v>30</v>
      </c>
    </row>
    <row r="8" spans="1:14" ht="17">
      <c r="A8" s="52"/>
      <c r="B8" s="15" t="s">
        <v>2</v>
      </c>
      <c r="C8" s="38">
        <v>7</v>
      </c>
      <c r="D8" s="39">
        <v>9</v>
      </c>
      <c r="E8" s="38">
        <v>7</v>
      </c>
      <c r="F8" s="40">
        <v>4</v>
      </c>
      <c r="G8" s="40">
        <v>4</v>
      </c>
      <c r="H8" s="40">
        <v>5</v>
      </c>
      <c r="I8" s="40">
        <v>3</v>
      </c>
      <c r="J8" s="33">
        <f t="shared" ref="J8:J12" si="0">SUM(C8:I8)</f>
        <v>39</v>
      </c>
    </row>
    <row r="9" spans="1:14" ht="17">
      <c r="A9" s="52"/>
      <c r="B9" s="15" t="s">
        <v>3</v>
      </c>
      <c r="C9" s="38">
        <v>1</v>
      </c>
      <c r="D9" s="37">
        <v>4</v>
      </c>
      <c r="E9" s="40">
        <v>7</v>
      </c>
      <c r="F9" s="40">
        <v>0</v>
      </c>
      <c r="G9" s="40">
        <v>0</v>
      </c>
      <c r="H9" s="40">
        <v>2</v>
      </c>
      <c r="I9" s="40">
        <v>1</v>
      </c>
      <c r="J9" s="33">
        <f t="shared" si="0"/>
        <v>15</v>
      </c>
    </row>
    <row r="10" spans="1:14" ht="17">
      <c r="A10" s="52"/>
      <c r="B10" s="15" t="s">
        <v>4</v>
      </c>
      <c r="C10" s="38">
        <v>0</v>
      </c>
      <c r="D10" s="40">
        <v>1</v>
      </c>
      <c r="E10" s="40">
        <v>1</v>
      </c>
      <c r="F10" s="40">
        <v>0</v>
      </c>
      <c r="G10" s="40">
        <v>1</v>
      </c>
      <c r="H10" s="40">
        <v>1</v>
      </c>
      <c r="I10" s="40">
        <v>2</v>
      </c>
      <c r="J10" s="33">
        <f t="shared" si="0"/>
        <v>6</v>
      </c>
    </row>
    <row r="11" spans="1:14" ht="17">
      <c r="A11" s="52"/>
      <c r="B11" s="15" t="s">
        <v>5</v>
      </c>
      <c r="C11" s="38">
        <v>0</v>
      </c>
      <c r="D11" s="40">
        <v>1</v>
      </c>
      <c r="E11" s="40">
        <v>1</v>
      </c>
      <c r="F11" s="40">
        <v>0</v>
      </c>
      <c r="G11" s="40">
        <v>0</v>
      </c>
      <c r="H11" s="40">
        <v>0</v>
      </c>
      <c r="I11" s="40">
        <v>1</v>
      </c>
      <c r="J11" s="33">
        <f t="shared" si="0"/>
        <v>3</v>
      </c>
    </row>
    <row r="12" spans="1:14" ht="17">
      <c r="A12" s="52"/>
      <c r="B12" s="15" t="s">
        <v>6</v>
      </c>
      <c r="C12" s="38">
        <v>0</v>
      </c>
      <c r="D12" s="40">
        <v>1</v>
      </c>
      <c r="E12" s="40">
        <v>3</v>
      </c>
      <c r="F12" s="40">
        <v>3</v>
      </c>
      <c r="G12" s="40">
        <v>3</v>
      </c>
      <c r="H12" s="40">
        <v>3</v>
      </c>
      <c r="I12" s="40">
        <v>3</v>
      </c>
      <c r="J12" s="33">
        <f t="shared" si="0"/>
        <v>16</v>
      </c>
    </row>
    <row r="13" spans="1:14" ht="17">
      <c r="A13" s="52"/>
      <c r="B13" s="15" t="s">
        <v>18</v>
      </c>
      <c r="C13" s="41" t="s">
        <v>46</v>
      </c>
      <c r="D13" s="40" t="s">
        <v>50</v>
      </c>
      <c r="E13" s="40" t="s">
        <v>53</v>
      </c>
      <c r="F13" s="40" t="s">
        <v>53</v>
      </c>
      <c r="G13" s="40" t="s">
        <v>51</v>
      </c>
      <c r="H13" s="40" t="s">
        <v>55</v>
      </c>
      <c r="I13" s="40" t="s">
        <v>50</v>
      </c>
      <c r="J13" s="19" t="s">
        <v>63</v>
      </c>
    </row>
    <row r="14" spans="1:14" ht="18" thickBot="1">
      <c r="A14" s="52"/>
      <c r="B14" s="15" t="s">
        <v>19</v>
      </c>
      <c r="C14" s="38" t="s">
        <v>47</v>
      </c>
      <c r="D14" s="40" t="s">
        <v>51</v>
      </c>
      <c r="E14" s="40" t="s">
        <v>47</v>
      </c>
      <c r="F14" s="40" t="s">
        <v>51</v>
      </c>
      <c r="G14" s="40" t="s">
        <v>51</v>
      </c>
      <c r="H14" s="40" t="s">
        <v>59</v>
      </c>
      <c r="I14" s="40" t="s">
        <v>59</v>
      </c>
      <c r="J14" s="19" t="s">
        <v>64</v>
      </c>
    </row>
    <row r="15" spans="1:14" ht="18" thickBot="1">
      <c r="A15" s="52"/>
      <c r="B15" s="16" t="s">
        <v>10</v>
      </c>
      <c r="C15" s="36">
        <v>7</v>
      </c>
      <c r="D15" s="42">
        <v>13</v>
      </c>
      <c r="E15" s="42">
        <v>16</v>
      </c>
      <c r="F15" s="42">
        <v>5</v>
      </c>
      <c r="G15" s="42">
        <v>2</v>
      </c>
      <c r="H15" s="42">
        <v>4</v>
      </c>
      <c r="I15" s="42">
        <v>2</v>
      </c>
      <c r="J15" s="33">
        <f t="shared" ref="J15" si="1">SUM(C15:I15)</f>
        <v>49</v>
      </c>
    </row>
    <row r="16" spans="1:14" ht="18" thickBot="1">
      <c r="A16" s="52"/>
      <c r="B16" s="17" t="s">
        <v>21</v>
      </c>
      <c r="C16" s="43" t="s">
        <v>48</v>
      </c>
      <c r="D16" s="44" t="s">
        <v>47</v>
      </c>
      <c r="E16" s="44" t="s">
        <v>54</v>
      </c>
      <c r="F16" s="44" t="s">
        <v>55</v>
      </c>
      <c r="G16" s="44" t="s">
        <v>51</v>
      </c>
      <c r="H16" s="44" t="s">
        <v>55</v>
      </c>
      <c r="I16" s="44" t="s">
        <v>55</v>
      </c>
      <c r="J16" s="18" t="s">
        <v>65</v>
      </c>
    </row>
    <row r="17" spans="1:11" ht="18" thickBot="1">
      <c r="A17" s="53"/>
      <c r="B17" s="17" t="s">
        <v>9</v>
      </c>
      <c r="C17" s="43" t="s">
        <v>45</v>
      </c>
      <c r="D17" s="44" t="s">
        <v>49</v>
      </c>
      <c r="E17" s="44" t="s">
        <v>52</v>
      </c>
      <c r="F17" s="44" t="s">
        <v>56</v>
      </c>
      <c r="G17" s="44" t="s">
        <v>57</v>
      </c>
      <c r="H17" s="44" t="s">
        <v>58</v>
      </c>
      <c r="I17" s="44" t="s">
        <v>61</v>
      </c>
      <c r="J17" s="33" t="s">
        <v>62</v>
      </c>
    </row>
    <row r="20" spans="1:11" ht="16" thickBot="1"/>
    <row r="21" spans="1:11" ht="19" thickBot="1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3" t="s">
        <v>8</v>
      </c>
      <c r="J21" s="4" t="s">
        <v>20</v>
      </c>
      <c r="K21" s="5" t="s">
        <v>10</v>
      </c>
    </row>
    <row r="22" spans="1:11" ht="20">
      <c r="A22" s="7" t="s">
        <v>67</v>
      </c>
      <c r="B22" s="21">
        <f>AVERAGE(C27:I27)</f>
        <v>4.7142857142857144</v>
      </c>
      <c r="C22" s="22">
        <f>AVERAGE(C28:I28)</f>
        <v>5.1428571428571432</v>
      </c>
      <c r="D22" s="22">
        <f>AVERAGE(C29:I29)</f>
        <v>2</v>
      </c>
      <c r="E22" s="22">
        <f>AVERAGE(C30:I30)</f>
        <v>0.7142857142857143</v>
      </c>
      <c r="F22" s="22">
        <f>AVERAGE(C31:I31)</f>
        <v>0.14285714285714285</v>
      </c>
      <c r="G22" s="22">
        <f>AVERAGE(C32:I32)</f>
        <v>0.7142857142857143</v>
      </c>
      <c r="H22" s="23">
        <v>0.53849999999999998</v>
      </c>
      <c r="I22" s="23" t="s">
        <v>51</v>
      </c>
      <c r="J22" s="47">
        <v>0.5</v>
      </c>
      <c r="K22" s="20">
        <f>AVERAGE(C35:I35)</f>
        <v>9.1428571428571423</v>
      </c>
    </row>
    <row r="23" spans="1:11" ht="18">
      <c r="A23" s="8"/>
      <c r="B23" s="9"/>
      <c r="C23" s="9"/>
      <c r="D23" s="9"/>
      <c r="E23" s="9"/>
      <c r="F23" s="9"/>
      <c r="G23" s="9"/>
      <c r="H23" s="9"/>
      <c r="I23" s="10"/>
      <c r="J23" s="9"/>
      <c r="K23" s="9"/>
    </row>
    <row r="24" spans="1:11" ht="18">
      <c r="A24" s="11"/>
      <c r="B24" s="9"/>
      <c r="C24" s="9"/>
      <c r="D24" s="9"/>
      <c r="E24" s="9"/>
      <c r="F24" s="9"/>
      <c r="G24" s="9"/>
      <c r="H24" s="9"/>
      <c r="I24" s="9"/>
      <c r="J24" s="9"/>
      <c r="K24" s="12"/>
    </row>
    <row r="25" spans="1:11" ht="18" thickBo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8" thickBot="1">
      <c r="A26" s="51" t="s">
        <v>67</v>
      </c>
      <c r="B26" s="13"/>
      <c r="C26" s="42" t="s">
        <v>11</v>
      </c>
      <c r="D26" s="42" t="s">
        <v>12</v>
      </c>
      <c r="E26" s="42" t="s">
        <v>13</v>
      </c>
      <c r="F26" s="42" t="s">
        <v>14</v>
      </c>
      <c r="G26" s="42" t="s">
        <v>15</v>
      </c>
      <c r="H26" s="42" t="s">
        <v>16</v>
      </c>
      <c r="I26" s="42" t="s">
        <v>60</v>
      </c>
      <c r="J26" s="34" t="s">
        <v>17</v>
      </c>
    </row>
    <row r="27" spans="1:11" ht="17">
      <c r="A27" s="52"/>
      <c r="B27" s="14" t="s">
        <v>1</v>
      </c>
      <c r="C27" s="35">
        <v>4</v>
      </c>
      <c r="D27" s="37">
        <v>10</v>
      </c>
      <c r="E27" s="37">
        <v>10</v>
      </c>
      <c r="F27" s="37">
        <v>4</v>
      </c>
      <c r="G27" s="37">
        <v>0</v>
      </c>
      <c r="H27" s="37">
        <v>5</v>
      </c>
      <c r="I27" s="37">
        <v>0</v>
      </c>
      <c r="J27" s="33">
        <f>SUM(C27:I27)</f>
        <v>33</v>
      </c>
    </row>
    <row r="28" spans="1:11" ht="17">
      <c r="A28" s="52"/>
      <c r="B28" s="15" t="s">
        <v>2</v>
      </c>
      <c r="C28" s="38">
        <v>1</v>
      </c>
      <c r="D28" s="39">
        <v>10</v>
      </c>
      <c r="E28" s="38">
        <v>10</v>
      </c>
      <c r="F28" s="40">
        <v>4</v>
      </c>
      <c r="G28" s="40">
        <v>5</v>
      </c>
      <c r="H28" s="40">
        <v>5</v>
      </c>
      <c r="I28" s="40">
        <v>1</v>
      </c>
      <c r="J28" s="33">
        <f t="shared" ref="J28:J32" si="2">SUM(C28:I28)</f>
        <v>36</v>
      </c>
    </row>
    <row r="29" spans="1:11" ht="17">
      <c r="A29" s="52"/>
      <c r="B29" s="15" t="s">
        <v>3</v>
      </c>
      <c r="C29" s="38">
        <v>2</v>
      </c>
      <c r="D29" s="37">
        <v>2</v>
      </c>
      <c r="E29" s="40">
        <v>3</v>
      </c>
      <c r="F29" s="40">
        <v>2</v>
      </c>
      <c r="G29" s="40">
        <v>3</v>
      </c>
      <c r="H29" s="40">
        <v>2</v>
      </c>
      <c r="I29" s="40">
        <v>0</v>
      </c>
      <c r="J29" s="33">
        <f t="shared" si="2"/>
        <v>14</v>
      </c>
    </row>
    <row r="30" spans="1:11" ht="17">
      <c r="A30" s="52"/>
      <c r="B30" s="15" t="s">
        <v>4</v>
      </c>
      <c r="C30" s="38">
        <v>0</v>
      </c>
      <c r="D30" s="40">
        <v>0</v>
      </c>
      <c r="E30" s="40">
        <v>2</v>
      </c>
      <c r="F30" s="40">
        <v>0</v>
      </c>
      <c r="G30" s="40">
        <v>0</v>
      </c>
      <c r="H30" s="40">
        <v>3</v>
      </c>
      <c r="I30" s="40">
        <v>0</v>
      </c>
      <c r="J30" s="33">
        <f t="shared" si="2"/>
        <v>5</v>
      </c>
    </row>
    <row r="31" spans="1:11" ht="17">
      <c r="A31" s="52"/>
      <c r="B31" s="15" t="s">
        <v>5</v>
      </c>
      <c r="C31" s="38">
        <v>0</v>
      </c>
      <c r="D31" s="40">
        <v>0</v>
      </c>
      <c r="E31" s="40">
        <v>1</v>
      </c>
      <c r="F31" s="40">
        <v>0</v>
      </c>
      <c r="G31" s="40">
        <v>0</v>
      </c>
      <c r="H31" s="40">
        <v>0</v>
      </c>
      <c r="I31" s="40">
        <v>0</v>
      </c>
      <c r="J31" s="33">
        <f t="shared" si="2"/>
        <v>1</v>
      </c>
    </row>
    <row r="32" spans="1:11" ht="17">
      <c r="A32" s="52"/>
      <c r="B32" s="15" t="s">
        <v>6</v>
      </c>
      <c r="C32" s="38">
        <v>0</v>
      </c>
      <c r="D32" s="40">
        <v>1</v>
      </c>
      <c r="E32" s="40">
        <v>2</v>
      </c>
      <c r="F32" s="40">
        <v>0</v>
      </c>
      <c r="G32" s="40">
        <v>1</v>
      </c>
      <c r="H32" s="40">
        <v>1</v>
      </c>
      <c r="I32" s="40">
        <v>0</v>
      </c>
      <c r="J32" s="33">
        <f t="shared" si="2"/>
        <v>5</v>
      </c>
    </row>
    <row r="33" spans="1:10" ht="17">
      <c r="A33" s="52"/>
      <c r="B33" s="15" t="s">
        <v>18</v>
      </c>
      <c r="C33" s="41" t="s">
        <v>69</v>
      </c>
      <c r="D33" s="40" t="s">
        <v>71</v>
      </c>
      <c r="E33" s="40" t="s">
        <v>74</v>
      </c>
      <c r="F33" s="40" t="s">
        <v>69</v>
      </c>
      <c r="G33" s="40" t="s">
        <v>51</v>
      </c>
      <c r="H33" s="40" t="s">
        <v>78</v>
      </c>
      <c r="I33" s="40" t="s">
        <v>47</v>
      </c>
      <c r="J33" s="19" t="s">
        <v>82</v>
      </c>
    </row>
    <row r="34" spans="1:10" ht="18" thickBot="1">
      <c r="A34" s="52"/>
      <c r="B34" s="15" t="s">
        <v>19</v>
      </c>
      <c r="C34" s="38" t="s">
        <v>51</v>
      </c>
      <c r="D34" s="40" t="s">
        <v>51</v>
      </c>
      <c r="E34" s="40" t="s">
        <v>51</v>
      </c>
      <c r="F34" s="40" t="s">
        <v>47</v>
      </c>
      <c r="G34" s="40" t="s">
        <v>47</v>
      </c>
      <c r="H34" s="40" t="s">
        <v>47</v>
      </c>
      <c r="I34" s="40" t="s">
        <v>51</v>
      </c>
      <c r="J34" s="19" t="s">
        <v>83</v>
      </c>
    </row>
    <row r="35" spans="1:10" ht="18" thickBot="1">
      <c r="A35" s="52"/>
      <c r="B35" s="16" t="s">
        <v>10</v>
      </c>
      <c r="C35" s="36">
        <v>6</v>
      </c>
      <c r="D35" s="42">
        <v>17</v>
      </c>
      <c r="E35" s="42">
        <v>20</v>
      </c>
      <c r="F35" s="42">
        <v>8</v>
      </c>
      <c r="G35" s="42">
        <v>6</v>
      </c>
      <c r="H35" s="42">
        <v>7</v>
      </c>
      <c r="I35" s="42">
        <v>0</v>
      </c>
      <c r="J35" s="33">
        <f t="shared" ref="J35" si="3">SUM(C35:I35)</f>
        <v>64</v>
      </c>
    </row>
    <row r="36" spans="1:10" ht="18" thickBot="1">
      <c r="A36" s="52"/>
      <c r="B36" s="17" t="s">
        <v>21</v>
      </c>
      <c r="C36" s="43" t="s">
        <v>51</v>
      </c>
      <c r="D36" s="44" t="s">
        <v>72</v>
      </c>
      <c r="E36" s="44" t="s">
        <v>59</v>
      </c>
      <c r="F36" s="44" t="s">
        <v>51</v>
      </c>
      <c r="G36" s="44" t="s">
        <v>51</v>
      </c>
      <c r="H36" s="44" t="s">
        <v>79</v>
      </c>
      <c r="I36" s="44" t="s">
        <v>51</v>
      </c>
      <c r="J36" s="18" t="s">
        <v>84</v>
      </c>
    </row>
    <row r="37" spans="1:10" ht="18" thickBot="1">
      <c r="A37" s="53"/>
      <c r="B37" s="17" t="s">
        <v>9</v>
      </c>
      <c r="C37" s="43" t="s">
        <v>68</v>
      </c>
      <c r="D37" s="44" t="s">
        <v>70</v>
      </c>
      <c r="E37" s="44" t="s">
        <v>73</v>
      </c>
      <c r="F37" s="44" t="s">
        <v>75</v>
      </c>
      <c r="G37" s="44" t="s">
        <v>76</v>
      </c>
      <c r="H37" s="44" t="s">
        <v>77</v>
      </c>
      <c r="I37" s="44" t="s">
        <v>80</v>
      </c>
      <c r="J37" s="33" t="s">
        <v>81</v>
      </c>
    </row>
  </sheetData>
  <mergeCells count="2">
    <mergeCell ref="A6:A17"/>
    <mergeCell ref="A26:A3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K11" sqref="K11"/>
    </sheetView>
  </sheetViews>
  <sheetFormatPr baseColWidth="10" defaultRowHeight="15" x14ac:dyDescent="0"/>
  <cols>
    <col min="1" max="1" width="50.1640625" customWidth="1"/>
    <col min="7" max="7" width="13" customWidth="1"/>
    <col min="8" max="8" width="12.33203125" bestFit="1" customWidth="1"/>
    <col min="10" max="10" width="13.6640625" bestFit="1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5" t="s">
        <v>88</v>
      </c>
    </row>
    <row r="2" spans="1:12" ht="20">
      <c r="A2" s="7" t="s">
        <v>92</v>
      </c>
      <c r="B2" s="21">
        <f>G7/L2</f>
        <v>4.5</v>
      </c>
      <c r="C2" s="21">
        <f>G8/L2</f>
        <v>5.3571428571428568</v>
      </c>
      <c r="D2" s="21">
        <f>G9/L2</f>
        <v>2.0714285714285716</v>
      </c>
      <c r="E2" s="21">
        <f>G10/L2</f>
        <v>0.7857142857142857</v>
      </c>
      <c r="F2" s="21">
        <f>G11/L2</f>
        <v>0.2857142857142857</v>
      </c>
      <c r="G2" s="21">
        <f>G12/L2</f>
        <v>1.5</v>
      </c>
      <c r="H2" s="23">
        <v>0.48080000000000001</v>
      </c>
      <c r="I2" s="48">
        <v>0</v>
      </c>
      <c r="J2" s="47">
        <v>0.52</v>
      </c>
      <c r="K2" s="21">
        <f>G16/L2</f>
        <v>8.0714285714285712</v>
      </c>
      <c r="L2" s="49">
        <v>14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51" t="s">
        <v>92</v>
      </c>
      <c r="B6" s="13"/>
      <c r="C6" s="42" t="s">
        <v>89</v>
      </c>
      <c r="D6" s="42" t="s">
        <v>66</v>
      </c>
      <c r="E6" s="42" t="s">
        <v>90</v>
      </c>
      <c r="F6" s="42" t="s">
        <v>91</v>
      </c>
      <c r="G6" s="34" t="s">
        <v>17</v>
      </c>
    </row>
    <row r="7" spans="1:12" ht="17">
      <c r="A7" s="52"/>
      <c r="B7" s="14" t="s">
        <v>1</v>
      </c>
      <c r="C7" s="37"/>
      <c r="D7" s="37">
        <v>30</v>
      </c>
      <c r="E7" s="37">
        <v>33</v>
      </c>
      <c r="F7" s="37"/>
      <c r="G7" s="33">
        <f>SUM(C7:F7)</f>
        <v>63</v>
      </c>
    </row>
    <row r="8" spans="1:12" ht="17">
      <c r="A8" s="52"/>
      <c r="B8" s="15" t="s">
        <v>2</v>
      </c>
      <c r="C8" s="38"/>
      <c r="D8" s="40">
        <v>39</v>
      </c>
      <c r="E8" s="40">
        <v>36</v>
      </c>
      <c r="F8" s="37"/>
      <c r="G8" s="33">
        <f t="shared" ref="G8:G12" si="0">SUM(C8:F8)</f>
        <v>75</v>
      </c>
    </row>
    <row r="9" spans="1:12" ht="17">
      <c r="A9" s="52"/>
      <c r="B9" s="15" t="s">
        <v>3</v>
      </c>
      <c r="C9" s="35"/>
      <c r="D9" s="40">
        <v>15</v>
      </c>
      <c r="E9" s="40">
        <v>14</v>
      </c>
      <c r="F9" s="37"/>
      <c r="G9" s="33">
        <f t="shared" si="0"/>
        <v>29</v>
      </c>
    </row>
    <row r="10" spans="1:12" ht="17">
      <c r="A10" s="52"/>
      <c r="B10" s="15" t="s">
        <v>4</v>
      </c>
      <c r="C10" s="38"/>
      <c r="D10" s="40">
        <v>6</v>
      </c>
      <c r="E10" s="40">
        <v>5</v>
      </c>
      <c r="F10" s="37"/>
      <c r="G10" s="33">
        <f t="shared" si="0"/>
        <v>11</v>
      </c>
    </row>
    <row r="11" spans="1:12" ht="17">
      <c r="A11" s="52"/>
      <c r="B11" s="15" t="s">
        <v>5</v>
      </c>
      <c r="C11" s="38"/>
      <c r="D11" s="40">
        <v>3</v>
      </c>
      <c r="E11" s="40">
        <v>1</v>
      </c>
      <c r="F11" s="37"/>
      <c r="G11" s="33">
        <f t="shared" si="0"/>
        <v>4</v>
      </c>
    </row>
    <row r="12" spans="1:12" ht="17">
      <c r="A12" s="52"/>
      <c r="B12" s="15" t="s">
        <v>6</v>
      </c>
      <c r="C12" s="38"/>
      <c r="D12" s="40">
        <v>16</v>
      </c>
      <c r="E12" s="40">
        <v>5</v>
      </c>
      <c r="F12" s="37"/>
      <c r="G12" s="33">
        <f t="shared" si="0"/>
        <v>21</v>
      </c>
    </row>
    <row r="13" spans="1:12" ht="17">
      <c r="A13" s="52"/>
      <c r="B13" s="15" t="s">
        <v>18</v>
      </c>
      <c r="C13" s="35"/>
      <c r="D13" s="35" t="s">
        <v>63</v>
      </c>
      <c r="E13" s="35" t="s">
        <v>82</v>
      </c>
      <c r="F13" s="35"/>
      <c r="G13" s="19" t="s">
        <v>94</v>
      </c>
    </row>
    <row r="14" spans="1:12" ht="18" thickBot="1">
      <c r="A14" s="52"/>
      <c r="B14" s="15" t="s">
        <v>19</v>
      </c>
      <c r="C14" s="35"/>
      <c r="D14" s="35" t="s">
        <v>64</v>
      </c>
      <c r="E14" s="35" t="s">
        <v>83</v>
      </c>
      <c r="F14" s="35"/>
      <c r="G14" s="19" t="s">
        <v>95</v>
      </c>
    </row>
    <row r="15" spans="1:12" ht="18" thickBot="1">
      <c r="A15" s="52"/>
      <c r="B15" s="17" t="s">
        <v>21</v>
      </c>
      <c r="C15" s="36"/>
      <c r="D15" s="36" t="s">
        <v>65</v>
      </c>
      <c r="E15" s="36" t="s">
        <v>84</v>
      </c>
      <c r="F15" s="36"/>
      <c r="G15" s="18" t="s">
        <v>96</v>
      </c>
    </row>
    <row r="16" spans="1:12" ht="18" thickBot="1">
      <c r="A16" s="52"/>
      <c r="B16" s="16" t="s">
        <v>10</v>
      </c>
      <c r="C16" s="36"/>
      <c r="D16" s="44">
        <v>49</v>
      </c>
      <c r="E16" s="44">
        <v>64</v>
      </c>
      <c r="F16" s="44"/>
      <c r="G16" s="33">
        <f t="shared" ref="G16" si="1">SUM(C16:F16)</f>
        <v>113</v>
      </c>
    </row>
    <row r="17" spans="1:7" ht="18" thickBot="1">
      <c r="A17" s="53"/>
      <c r="B17" s="17" t="s">
        <v>9</v>
      </c>
      <c r="C17" s="36"/>
      <c r="D17" s="44" t="s">
        <v>62</v>
      </c>
      <c r="E17" s="44" t="s">
        <v>81</v>
      </c>
      <c r="F17" s="44"/>
      <c r="G17" s="50" t="s">
        <v>97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15" sqref="J15"/>
    </sheetView>
  </sheetViews>
  <sheetFormatPr baseColWidth="10" defaultRowHeight="15" x14ac:dyDescent="0"/>
  <cols>
    <col min="1" max="1" width="54.6640625" customWidth="1"/>
    <col min="8" max="8" width="14" customWidth="1"/>
    <col min="9" max="9" width="13" customWidth="1"/>
    <col min="10" max="10" width="13.6640625" customWidth="1"/>
  </cols>
  <sheetData>
    <row r="1" spans="1:11" ht="20" thickBot="1">
      <c r="A1" s="54" t="s">
        <v>0</v>
      </c>
      <c r="B1" s="59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60" t="s">
        <v>6</v>
      </c>
      <c r="H1" s="60" t="s">
        <v>7</v>
      </c>
      <c r="I1" s="60" t="s">
        <v>8</v>
      </c>
      <c r="J1" s="61" t="s">
        <v>20</v>
      </c>
      <c r="K1" s="62" t="s">
        <v>10</v>
      </c>
    </row>
    <row r="2" spans="1:11" ht="19">
      <c r="A2" s="55" t="s">
        <v>93</v>
      </c>
      <c r="B2" s="56">
        <f>AVERAGE(C7:G7)</f>
        <v>10.6</v>
      </c>
      <c r="C2" s="57">
        <f>AVERAGE(C8:G8)</f>
        <v>7.8</v>
      </c>
      <c r="D2" s="57">
        <f>AVERAGE(C9:G9)</f>
        <v>2.6</v>
      </c>
      <c r="E2" s="57">
        <f>AVERAGE(C10:G10)</f>
        <v>0.8</v>
      </c>
      <c r="F2" s="57">
        <f>AVERAGE(C11:G11)</f>
        <v>1</v>
      </c>
      <c r="G2" s="57">
        <f>AVERAGE(C12:G12)</f>
        <v>1.8</v>
      </c>
      <c r="H2" s="58" t="s">
        <v>110</v>
      </c>
      <c r="I2" s="58" t="s">
        <v>111</v>
      </c>
      <c r="J2" s="63" t="s">
        <v>112</v>
      </c>
      <c r="K2" s="64">
        <f>AVERAGE(C16:G16)</f>
        <v>11</v>
      </c>
    </row>
    <row r="3" spans="1:11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1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1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 thickBot="1">
      <c r="A6" s="51" t="s">
        <v>93</v>
      </c>
      <c r="B6" s="13"/>
      <c r="C6" s="42" t="s">
        <v>11</v>
      </c>
      <c r="D6" s="42" t="s">
        <v>12</v>
      </c>
      <c r="E6" s="42" t="s">
        <v>13</v>
      </c>
      <c r="F6" s="42" t="s">
        <v>14</v>
      </c>
      <c r="G6" s="42" t="s">
        <v>15</v>
      </c>
      <c r="H6" s="34" t="s">
        <v>17</v>
      </c>
    </row>
    <row r="7" spans="1:11" ht="17">
      <c r="A7" s="52"/>
      <c r="B7" s="14" t="s">
        <v>1</v>
      </c>
      <c r="C7" s="35">
        <v>18</v>
      </c>
      <c r="D7" s="37">
        <v>7</v>
      </c>
      <c r="E7" s="37">
        <v>15</v>
      </c>
      <c r="F7" s="37">
        <v>4</v>
      </c>
      <c r="G7" s="37">
        <v>9</v>
      </c>
      <c r="H7" s="33">
        <f>SUM(C7:G7)</f>
        <v>53</v>
      </c>
    </row>
    <row r="8" spans="1:11" ht="17">
      <c r="A8" s="52"/>
      <c r="B8" s="15" t="s">
        <v>2</v>
      </c>
      <c r="C8" s="38">
        <v>8</v>
      </c>
      <c r="D8" s="39">
        <v>10</v>
      </c>
      <c r="E8" s="38">
        <v>4</v>
      </c>
      <c r="F8" s="40">
        <v>10</v>
      </c>
      <c r="G8" s="39">
        <v>7</v>
      </c>
      <c r="H8" s="33">
        <f>SUM(C8:G8)</f>
        <v>39</v>
      </c>
    </row>
    <row r="9" spans="1:11" ht="17">
      <c r="A9" s="52"/>
      <c r="B9" s="15" t="s">
        <v>3</v>
      </c>
      <c r="C9" s="38">
        <v>2</v>
      </c>
      <c r="D9" s="37">
        <v>5</v>
      </c>
      <c r="E9" s="40">
        <v>2</v>
      </c>
      <c r="F9" s="40">
        <v>2</v>
      </c>
      <c r="G9" s="37">
        <v>2</v>
      </c>
      <c r="H9" s="33">
        <f>SUM(C9:G9)</f>
        <v>13</v>
      </c>
    </row>
    <row r="10" spans="1:11" ht="17">
      <c r="A10" s="52"/>
      <c r="B10" s="15" t="s">
        <v>4</v>
      </c>
      <c r="C10" s="38">
        <v>2</v>
      </c>
      <c r="D10" s="40">
        <v>0</v>
      </c>
      <c r="E10" s="40">
        <v>0</v>
      </c>
      <c r="F10" s="40">
        <v>1</v>
      </c>
      <c r="G10" s="40">
        <v>1</v>
      </c>
      <c r="H10" s="33">
        <f>SUM(C10:G10)</f>
        <v>4</v>
      </c>
    </row>
    <row r="11" spans="1:11" ht="17">
      <c r="A11" s="52"/>
      <c r="B11" s="15" t="s">
        <v>5</v>
      </c>
      <c r="C11" s="38">
        <v>0</v>
      </c>
      <c r="D11" s="40">
        <v>1</v>
      </c>
      <c r="E11" s="40">
        <v>3</v>
      </c>
      <c r="F11" s="40">
        <v>1</v>
      </c>
      <c r="G11" s="40">
        <v>0</v>
      </c>
      <c r="H11" s="33">
        <f>SUM(C11:G11)</f>
        <v>5</v>
      </c>
    </row>
    <row r="12" spans="1:11" ht="17">
      <c r="A12" s="52"/>
      <c r="B12" s="15" t="s">
        <v>6</v>
      </c>
      <c r="C12" s="38">
        <v>1</v>
      </c>
      <c r="D12" s="40">
        <v>3</v>
      </c>
      <c r="E12" s="40">
        <v>2</v>
      </c>
      <c r="F12" s="40">
        <v>2</v>
      </c>
      <c r="G12" s="40">
        <v>1</v>
      </c>
      <c r="H12" s="33">
        <f>SUM(C12:G12)</f>
        <v>9</v>
      </c>
    </row>
    <row r="13" spans="1:11" ht="17">
      <c r="A13" s="52"/>
      <c r="B13" s="15" t="s">
        <v>18</v>
      </c>
      <c r="C13" s="41" t="s">
        <v>99</v>
      </c>
      <c r="D13" s="40" t="s">
        <v>46</v>
      </c>
      <c r="E13" s="40" t="s">
        <v>102</v>
      </c>
      <c r="F13" s="40" t="s">
        <v>104</v>
      </c>
      <c r="G13" s="40" t="s">
        <v>106</v>
      </c>
      <c r="H13" s="19" t="s">
        <v>107</v>
      </c>
    </row>
    <row r="14" spans="1:11" ht="18" thickBot="1">
      <c r="A14" s="52"/>
      <c r="B14" s="15" t="s">
        <v>19</v>
      </c>
      <c r="C14" s="38" t="s">
        <v>79</v>
      </c>
      <c r="D14" s="40" t="s">
        <v>50</v>
      </c>
      <c r="E14" s="40" t="s">
        <v>79</v>
      </c>
      <c r="F14" s="40" t="s">
        <v>51</v>
      </c>
      <c r="G14" s="40" t="s">
        <v>50</v>
      </c>
      <c r="H14" s="19" t="s">
        <v>108</v>
      </c>
    </row>
    <row r="15" spans="1:11" ht="18" thickBot="1">
      <c r="A15" s="52"/>
      <c r="B15" s="17" t="s">
        <v>21</v>
      </c>
      <c r="C15" s="36" t="s">
        <v>54</v>
      </c>
      <c r="D15" s="42" t="s">
        <v>51</v>
      </c>
      <c r="E15" s="42" t="s">
        <v>51</v>
      </c>
      <c r="F15" s="42" t="s">
        <v>51</v>
      </c>
      <c r="G15" s="42" t="s">
        <v>102</v>
      </c>
      <c r="H15" s="34" t="s">
        <v>109</v>
      </c>
    </row>
    <row r="16" spans="1:11" ht="18" thickBot="1">
      <c r="A16" s="52"/>
      <c r="B16" s="16" t="s">
        <v>10</v>
      </c>
      <c r="C16" s="43">
        <v>16</v>
      </c>
      <c r="D16" s="44">
        <v>12</v>
      </c>
      <c r="E16" s="44">
        <v>15</v>
      </c>
      <c r="F16" s="44">
        <v>4</v>
      </c>
      <c r="G16" s="44">
        <v>8</v>
      </c>
      <c r="H16" s="33">
        <f>SUM(C16:G16)</f>
        <v>55</v>
      </c>
    </row>
    <row r="17" spans="1:8" ht="18" thickBot="1">
      <c r="A17" s="53"/>
      <c r="B17" s="17" t="s">
        <v>9</v>
      </c>
      <c r="C17" s="43" t="s">
        <v>98</v>
      </c>
      <c r="D17" s="44" t="s">
        <v>100</v>
      </c>
      <c r="E17" s="44" t="s">
        <v>101</v>
      </c>
      <c r="F17" s="44" t="s">
        <v>103</v>
      </c>
      <c r="G17" s="44" t="s">
        <v>98</v>
      </c>
      <c r="H17" s="50" t="s">
        <v>105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Сезон(2015-2016)</vt:lpstr>
      <vt:lpstr>Общий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2017-06-20T10:09:03Z</dcterms:modified>
</cp:coreProperties>
</file>