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20" windowWidth="25600" windowHeight="14480" tabRatio="500" activeTab="3"/>
  </bookViews>
  <sheets>
    <sheet name="Лучшие показатели" sheetId="5" r:id="rId1"/>
    <sheet name="Сезон(2015-2016)" sheetId="1" r:id="rId2"/>
    <sheet name="Общий" sheetId="7" r:id="rId3"/>
    <sheet name="UaBA(2017)" sheetId="8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1" l="1"/>
  <c r="I31" i="1"/>
  <c r="I30" i="1"/>
  <c r="I29" i="1"/>
  <c r="I28" i="1"/>
  <c r="I27" i="1"/>
  <c r="I26" i="1"/>
  <c r="K21" i="1"/>
  <c r="G21" i="1"/>
  <c r="F21" i="1"/>
  <c r="E21" i="1"/>
  <c r="D21" i="1"/>
  <c r="C21" i="1"/>
  <c r="B21" i="1"/>
  <c r="F16" i="8"/>
  <c r="F12" i="8"/>
  <c r="F11" i="8"/>
  <c r="F10" i="8"/>
  <c r="F9" i="8"/>
  <c r="F8" i="8"/>
  <c r="F7" i="8"/>
  <c r="K2" i="8"/>
  <c r="G2" i="8"/>
  <c r="F2" i="8"/>
  <c r="E2" i="8"/>
  <c r="D2" i="8"/>
  <c r="C2" i="8"/>
  <c r="B2" i="8"/>
  <c r="G16" i="7"/>
  <c r="G12" i="7"/>
  <c r="G11" i="7"/>
  <c r="G10" i="7"/>
  <c r="G9" i="7"/>
  <c r="G8" i="7"/>
  <c r="G7" i="7"/>
  <c r="K2" i="7"/>
  <c r="G2" i="7"/>
  <c r="F2" i="7"/>
  <c r="E2" i="7"/>
  <c r="D2" i="7"/>
  <c r="C2" i="7"/>
  <c r="B2" i="7"/>
  <c r="I8" i="1"/>
  <c r="I9" i="1"/>
  <c r="I10" i="1"/>
  <c r="I11" i="1"/>
  <c r="I12" i="1"/>
  <c r="I15" i="1"/>
  <c r="I7" i="1"/>
  <c r="G2" i="1"/>
  <c r="F2" i="1"/>
  <c r="E2" i="1"/>
  <c r="D2" i="1"/>
  <c r="C2" i="1"/>
  <c r="B2" i="1"/>
  <c r="K2" i="1"/>
</calcChain>
</file>

<file path=xl/sharedStrings.xml><?xml version="1.0" encoding="utf-8"?>
<sst xmlns="http://schemas.openxmlformats.org/spreadsheetml/2006/main" count="250" uniqueCount="115">
  <si>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</si>
  <si>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</si>
  <si>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</si>
  <si>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</si>
  <si>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</si>
  <si>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</si>
  <si>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</si>
  <si>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</si>
  <si>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</si>
  <si>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</si>
  <si>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</si>
  <si>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</si>
  <si>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</si>
  <si>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</si>
  <si>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</si>
  <si>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</si>
  <si>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</si>
  <si>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</si>
  <si>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</si>
  <si>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</si>
  <si>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</si>
  <si>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</si>
  <si>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</si>
  <si>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</si>
  <si>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</si>
  <si>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</si>
  <si>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</si>
  <si>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</si>
  <si>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</si>
  <si>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</si>
  <si>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</si>
  <si>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</si>
  <si>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</si>
  <si>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</si>
  <si>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</si>
  <si>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</si>
  <si>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</si>
  <si>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</si>
  <si>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</si>
  <si>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</si>
  <si>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</si>
  <si>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</si>
  <si>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</si>
  <si>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Владимир Лищук</t>
  </si>
  <si>
    <t xml:space="preserve"> Владимир Лищук (2016г) (VLBL) UaBA</t>
  </si>
  <si>
    <t>28;37</t>
  </si>
  <si>
    <t>3\7</t>
  </si>
  <si>
    <t>0\1</t>
  </si>
  <si>
    <t>0\2</t>
  </si>
  <si>
    <t>3;25</t>
  </si>
  <si>
    <t>1\1</t>
  </si>
  <si>
    <t>-</t>
  </si>
  <si>
    <t>33;38</t>
  </si>
  <si>
    <t>8\13</t>
  </si>
  <si>
    <t>2\4</t>
  </si>
  <si>
    <t>5\5</t>
  </si>
  <si>
    <t>28;10</t>
  </si>
  <si>
    <t>1\5</t>
  </si>
  <si>
    <t>2\5</t>
  </si>
  <si>
    <t>3\5</t>
  </si>
  <si>
    <t>23;27</t>
  </si>
  <si>
    <t>0\3</t>
  </si>
  <si>
    <t>27;09</t>
  </si>
  <si>
    <t>2\3</t>
  </si>
  <si>
    <t>140;26</t>
  </si>
  <si>
    <t>4\15</t>
  </si>
  <si>
    <t>18\35</t>
  </si>
  <si>
    <t>7\10</t>
  </si>
  <si>
    <t>100% (5\5)</t>
  </si>
  <si>
    <t>UaBA</t>
  </si>
  <si>
    <t xml:space="preserve"> Владимир Лищук (2016г) (VLBL) Summer Cup</t>
  </si>
  <si>
    <t>15;46</t>
  </si>
  <si>
    <t>2\2</t>
  </si>
  <si>
    <t>18;04</t>
  </si>
  <si>
    <t>3\3</t>
  </si>
  <si>
    <t>34;25</t>
  </si>
  <si>
    <t>2\7</t>
  </si>
  <si>
    <t>1\2</t>
  </si>
  <si>
    <t>27;03</t>
  </si>
  <si>
    <t>3\4</t>
  </si>
  <si>
    <t>39;48</t>
  </si>
  <si>
    <t>1\7</t>
  </si>
  <si>
    <t>4\7</t>
  </si>
  <si>
    <t>40;00</t>
  </si>
  <si>
    <t>1\6</t>
  </si>
  <si>
    <t>175;06</t>
  </si>
  <si>
    <t>11\27</t>
  </si>
  <si>
    <t>13\23</t>
  </si>
  <si>
    <t>10\12</t>
  </si>
  <si>
    <t>Summer Cup</t>
  </si>
  <si>
    <t>100% (3\3)</t>
  </si>
  <si>
    <t>100% (1\1)</t>
  </si>
  <si>
    <t>Game</t>
  </si>
  <si>
    <t>ABL</t>
  </si>
  <si>
    <t>S. Cup</t>
  </si>
  <si>
    <t>С.Кубок</t>
  </si>
  <si>
    <t xml:space="preserve">Владимир Лищук (2015-2016г) (VLBL) </t>
  </si>
  <si>
    <t>Владимир Лищук (2017) (VLBL) (UaBA)</t>
  </si>
  <si>
    <t>Владимир Лищук  (2017) (VLBL) (UaBA)</t>
  </si>
  <si>
    <t>29\62</t>
  </si>
  <si>
    <t>17\38</t>
  </si>
  <si>
    <t>17\22</t>
  </si>
  <si>
    <t>315м 32с</t>
  </si>
  <si>
    <t>28;05</t>
  </si>
  <si>
    <t>17;40</t>
  </si>
  <si>
    <t>1\4</t>
  </si>
  <si>
    <t>85м 45с</t>
  </si>
  <si>
    <t>6\9</t>
  </si>
  <si>
    <t>2\8</t>
  </si>
  <si>
    <t>4\6</t>
  </si>
  <si>
    <t>7\16</t>
  </si>
  <si>
    <t>43,75%</t>
  </si>
  <si>
    <t>26,67%</t>
  </si>
  <si>
    <t>66,67%</t>
  </si>
  <si>
    <t>40м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</si>
</sst>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5"/>
      <color rgb="FFFFFFFF"/>
      <name val="Calibri"/>
      <family val="2"/>
      <charset val="204"/>
      <scheme val="minor"/>
    </font>
    <font>
      <b/>
      <i/>
      <sz val="15"/>
      <color rgb="FF000000"/>
      <name val="Calibri"/>
      <family val="2"/>
      <charset val="204"/>
      <scheme val="minor"/>
    </font>
    <font>
      <b/>
      <i/>
      <sz val="15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2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1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9" fontId="10" fillId="0" borderId="9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49" fontId="19" fillId="0" borderId="2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49" fontId="19" fillId="0" borderId="4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</cellXfs>
  <cellStyles count="12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6" sqref="D6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29" t="s">
        <v>43</v>
      </c>
    </row>
    <row r="2" spans="1:7" ht="27" customHeight="1"/>
    <row r="4" spans="1:7" s="24" customFormat="1" ht="18">
      <c r="A4" s="24" t="s">
        <v>39</v>
      </c>
      <c r="B4" s="25" t="s">
        <v>22</v>
      </c>
      <c r="C4" s="25" t="s">
        <v>41</v>
      </c>
      <c r="D4" s="25" t="s">
        <v>42</v>
      </c>
      <c r="E4" s="25"/>
      <c r="F4" s="25"/>
      <c r="G4" s="25"/>
    </row>
    <row r="5" spans="1:7" s="24" customFormat="1" ht="18">
      <c r="A5" s="26" t="s">
        <v>23</v>
      </c>
      <c r="B5" s="45" t="s">
        <v>114</v>
      </c>
      <c r="C5" s="30" t="s">
        <v>69</v>
      </c>
      <c r="D5" s="25">
        <v>2017</v>
      </c>
      <c r="E5" s="27"/>
      <c r="F5" s="28"/>
      <c r="G5" s="26"/>
    </row>
    <row r="6" spans="1:7" s="24" customFormat="1" ht="18">
      <c r="A6" s="26" t="s">
        <v>24</v>
      </c>
      <c r="B6" s="25">
        <v>8</v>
      </c>
      <c r="C6" s="30" t="s">
        <v>69</v>
      </c>
      <c r="D6" s="25">
        <v>2016</v>
      </c>
      <c r="E6" s="26"/>
      <c r="F6" s="28"/>
      <c r="G6" s="26"/>
    </row>
    <row r="7" spans="1:7" s="24" customFormat="1" ht="18">
      <c r="A7" s="26" t="s">
        <v>25</v>
      </c>
      <c r="B7" s="25">
        <v>13</v>
      </c>
      <c r="C7" s="30" t="s">
        <v>69</v>
      </c>
      <c r="D7" s="25">
        <v>2016</v>
      </c>
      <c r="E7" s="26"/>
      <c r="F7" s="28"/>
      <c r="G7" s="26"/>
    </row>
    <row r="8" spans="1:7" s="24" customFormat="1" ht="18">
      <c r="A8" s="26" t="s">
        <v>26</v>
      </c>
      <c r="B8" s="46" t="s">
        <v>91</v>
      </c>
      <c r="C8" s="30" t="s">
        <v>89</v>
      </c>
      <c r="D8" s="25">
        <v>2016</v>
      </c>
      <c r="E8" s="26"/>
      <c r="F8" s="28"/>
      <c r="G8" s="26"/>
    </row>
    <row r="9" spans="1:7" s="24" customFormat="1" ht="18">
      <c r="A9" s="26" t="s">
        <v>27</v>
      </c>
      <c r="B9" s="25">
        <v>4</v>
      </c>
      <c r="C9" s="30" t="s">
        <v>89</v>
      </c>
      <c r="D9" s="25">
        <v>2016</v>
      </c>
      <c r="E9" s="26"/>
      <c r="F9" s="28"/>
      <c r="G9" s="26"/>
    </row>
    <row r="10" spans="1:7" s="24" customFormat="1" ht="18">
      <c r="A10" s="26" t="s">
        <v>28</v>
      </c>
      <c r="B10" s="25">
        <v>8</v>
      </c>
      <c r="C10" s="30" t="s">
        <v>69</v>
      </c>
      <c r="D10" s="25">
        <v>2017</v>
      </c>
      <c r="E10" s="26"/>
      <c r="F10" s="28"/>
      <c r="G10" s="26"/>
    </row>
    <row r="11" spans="1:7" s="24" customFormat="1" ht="18">
      <c r="A11" s="26" t="s">
        <v>29</v>
      </c>
      <c r="B11" s="31" t="s">
        <v>90</v>
      </c>
      <c r="C11" s="30" t="s">
        <v>89</v>
      </c>
      <c r="D11" s="25">
        <v>2016</v>
      </c>
      <c r="E11" s="26"/>
      <c r="F11" s="28"/>
      <c r="G11" s="26"/>
    </row>
    <row r="12" spans="1:7" s="24" customFormat="1" ht="18">
      <c r="A12" s="26" t="s">
        <v>30</v>
      </c>
      <c r="B12" s="25">
        <v>5</v>
      </c>
      <c r="C12" s="30" t="s">
        <v>69</v>
      </c>
      <c r="D12" s="25">
        <v>2016</v>
      </c>
      <c r="E12" s="26"/>
      <c r="F12" s="28"/>
      <c r="G12" s="26"/>
    </row>
    <row r="13" spans="1:7" s="24" customFormat="1" ht="18">
      <c r="A13" s="26" t="s">
        <v>31</v>
      </c>
      <c r="B13" s="25">
        <v>6</v>
      </c>
      <c r="C13" s="30" t="s">
        <v>69</v>
      </c>
      <c r="D13" s="25">
        <v>2017</v>
      </c>
      <c r="E13" s="26"/>
      <c r="F13" s="28"/>
      <c r="G13" s="26"/>
    </row>
    <row r="14" spans="1:7" s="24" customFormat="1" ht="18">
      <c r="A14" s="26" t="s">
        <v>32</v>
      </c>
      <c r="B14" s="31" t="s">
        <v>68</v>
      </c>
      <c r="C14" s="30" t="s">
        <v>69</v>
      </c>
      <c r="D14" s="25">
        <v>2016</v>
      </c>
      <c r="E14" s="26"/>
      <c r="F14" s="28"/>
      <c r="G14" s="26"/>
    </row>
    <row r="15" spans="1:7" s="24" customFormat="1" ht="18">
      <c r="A15" s="26" t="s">
        <v>40</v>
      </c>
      <c r="B15" s="25">
        <v>5</v>
      </c>
      <c r="C15" s="30" t="s">
        <v>69</v>
      </c>
      <c r="D15" s="25">
        <v>2017</v>
      </c>
      <c r="E15" s="26"/>
      <c r="F15" s="28"/>
      <c r="G15" s="26"/>
    </row>
    <row r="16" spans="1:7" s="24" customFormat="1" ht="18">
      <c r="A16" s="26" t="s">
        <v>33</v>
      </c>
      <c r="B16" s="25">
        <v>10</v>
      </c>
      <c r="C16" s="30" t="s">
        <v>69</v>
      </c>
      <c r="D16" s="25">
        <v>2017</v>
      </c>
      <c r="E16" s="26"/>
      <c r="F16" s="28"/>
      <c r="G16" s="26"/>
    </row>
    <row r="17" spans="1:7" s="24" customFormat="1" ht="18">
      <c r="A17" s="26" t="s">
        <v>34</v>
      </c>
      <c r="B17" s="25">
        <v>5</v>
      </c>
      <c r="C17" s="30" t="s">
        <v>69</v>
      </c>
      <c r="D17" s="25">
        <v>2016</v>
      </c>
      <c r="E17" s="26"/>
      <c r="F17" s="28"/>
      <c r="G17" s="26"/>
    </row>
    <row r="18" spans="1:7" s="24" customFormat="1" ht="18">
      <c r="A18" s="26" t="s">
        <v>35</v>
      </c>
      <c r="B18" s="25">
        <v>4</v>
      </c>
      <c r="C18" s="30" t="s">
        <v>69</v>
      </c>
      <c r="D18" s="25">
        <v>2017</v>
      </c>
      <c r="E18" s="26"/>
      <c r="F18" s="28"/>
      <c r="G18" s="26"/>
    </row>
    <row r="19" spans="1:7" s="24" customFormat="1" ht="18">
      <c r="A19" s="26" t="s">
        <v>36</v>
      </c>
      <c r="B19" s="25">
        <v>3</v>
      </c>
      <c r="C19" s="30" t="s">
        <v>69</v>
      </c>
      <c r="D19" s="25">
        <v>2016</v>
      </c>
      <c r="E19" s="26"/>
      <c r="F19" s="28"/>
      <c r="G19" s="26"/>
    </row>
    <row r="20" spans="1:7" s="24" customFormat="1" ht="18">
      <c r="A20" s="26" t="s">
        <v>37</v>
      </c>
      <c r="B20" s="25">
        <v>30</v>
      </c>
      <c r="C20" s="30" t="s">
        <v>69</v>
      </c>
      <c r="D20" s="25">
        <v>2016</v>
      </c>
      <c r="E20" s="26"/>
      <c r="F20" s="28"/>
      <c r="G20" s="26"/>
    </row>
    <row r="21" spans="1:7" s="24" customFormat="1" ht="18">
      <c r="A21" s="26" t="s">
        <v>38</v>
      </c>
      <c r="B21" s="25">
        <v>27</v>
      </c>
      <c r="C21" s="30" t="s">
        <v>69</v>
      </c>
      <c r="D21" s="25">
        <v>2016</v>
      </c>
      <c r="F21" s="28"/>
      <c r="G21" s="28"/>
    </row>
    <row r="36" spans="1:1" ht="23">
      <c r="A36" s="44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M19" sqref="M19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44</v>
      </c>
      <c r="B2" s="21">
        <f>AVERAGE(C7:H7)</f>
        <v>9.1666666666666661</v>
      </c>
      <c r="C2" s="22">
        <f>AVERAGE(C8:H8)</f>
        <v>5.333333333333333</v>
      </c>
      <c r="D2" s="22">
        <f>AVERAGE(C9:H9)</f>
        <v>3</v>
      </c>
      <c r="E2" s="22">
        <f>AVERAGE(C10:H10)</f>
        <v>1.6666666666666667</v>
      </c>
      <c r="F2" s="22">
        <f>AVERAGE(C11:H11)</f>
        <v>0.66666666666666663</v>
      </c>
      <c r="G2" s="22">
        <f>AVERAGE(C12:H12)</f>
        <v>2.1666666666666665</v>
      </c>
      <c r="H2" s="23">
        <v>0.51429999999999998</v>
      </c>
      <c r="I2" s="23">
        <v>0.26669999999999999</v>
      </c>
      <c r="J2" s="47">
        <v>0.7</v>
      </c>
      <c r="K2" s="20">
        <f>AVERAGE(C15:H15)</f>
        <v>12.5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51" t="s">
        <v>44</v>
      </c>
      <c r="B6" s="13"/>
      <c r="C6" s="41" t="s">
        <v>11</v>
      </c>
      <c r="D6" s="41" t="s">
        <v>12</v>
      </c>
      <c r="E6" s="41" t="s">
        <v>13</v>
      </c>
      <c r="F6" s="41" t="s">
        <v>14</v>
      </c>
      <c r="G6" s="41" t="s">
        <v>15</v>
      </c>
      <c r="H6" s="41" t="s">
        <v>16</v>
      </c>
      <c r="I6" s="33" t="s">
        <v>17</v>
      </c>
    </row>
    <row r="7" spans="1:14" ht="17">
      <c r="A7" s="52"/>
      <c r="B7" s="14" t="s">
        <v>1</v>
      </c>
      <c r="C7" s="34">
        <v>6</v>
      </c>
      <c r="D7" s="36">
        <v>2</v>
      </c>
      <c r="E7" s="36">
        <v>27</v>
      </c>
      <c r="F7" s="36">
        <v>8</v>
      </c>
      <c r="G7" s="36">
        <v>6</v>
      </c>
      <c r="H7" s="36">
        <v>6</v>
      </c>
      <c r="I7" s="32">
        <f>SUM(C7:H7)</f>
        <v>55</v>
      </c>
    </row>
    <row r="8" spans="1:14" ht="17">
      <c r="A8" s="52"/>
      <c r="B8" s="15" t="s">
        <v>2</v>
      </c>
      <c r="C8" s="37">
        <v>10</v>
      </c>
      <c r="D8" s="38">
        <v>0</v>
      </c>
      <c r="E8" s="37">
        <v>10</v>
      </c>
      <c r="F8" s="39">
        <v>3</v>
      </c>
      <c r="G8" s="39">
        <v>6</v>
      </c>
      <c r="H8" s="39">
        <v>3</v>
      </c>
      <c r="I8" s="32">
        <f t="shared" ref="I8:I15" si="0">SUM(C8:H8)</f>
        <v>32</v>
      </c>
    </row>
    <row r="9" spans="1:14" ht="17">
      <c r="A9" s="52"/>
      <c r="B9" s="15" t="s">
        <v>3</v>
      </c>
      <c r="C9" s="37">
        <v>5</v>
      </c>
      <c r="D9" s="36">
        <v>1</v>
      </c>
      <c r="E9" s="39">
        <v>5</v>
      </c>
      <c r="F9" s="39">
        <v>3</v>
      </c>
      <c r="G9" s="39">
        <v>4</v>
      </c>
      <c r="H9" s="39">
        <v>0</v>
      </c>
      <c r="I9" s="32">
        <f t="shared" si="0"/>
        <v>18</v>
      </c>
    </row>
    <row r="10" spans="1:14" ht="17">
      <c r="A10" s="52"/>
      <c r="B10" s="15" t="s">
        <v>4</v>
      </c>
      <c r="C10" s="37">
        <v>3</v>
      </c>
      <c r="D10" s="39">
        <v>0</v>
      </c>
      <c r="E10" s="39">
        <v>0</v>
      </c>
      <c r="F10" s="39">
        <v>2</v>
      </c>
      <c r="G10" s="39">
        <v>4</v>
      </c>
      <c r="H10" s="39">
        <v>1</v>
      </c>
      <c r="I10" s="32">
        <f t="shared" si="0"/>
        <v>10</v>
      </c>
    </row>
    <row r="11" spans="1:14" ht="17">
      <c r="A11" s="52"/>
      <c r="B11" s="15" t="s">
        <v>5</v>
      </c>
      <c r="C11" s="37">
        <v>0</v>
      </c>
      <c r="D11" s="39">
        <v>0</v>
      </c>
      <c r="E11" s="39">
        <v>0</v>
      </c>
      <c r="F11" s="39">
        <v>0</v>
      </c>
      <c r="G11" s="39">
        <v>3</v>
      </c>
      <c r="H11" s="39">
        <v>1</v>
      </c>
      <c r="I11" s="32">
        <f t="shared" si="0"/>
        <v>4</v>
      </c>
    </row>
    <row r="12" spans="1:14" ht="17">
      <c r="A12" s="52"/>
      <c r="B12" s="15" t="s">
        <v>6</v>
      </c>
      <c r="C12" s="37">
        <v>1</v>
      </c>
      <c r="D12" s="39">
        <v>0</v>
      </c>
      <c r="E12" s="39">
        <v>5</v>
      </c>
      <c r="F12" s="39">
        <v>2</v>
      </c>
      <c r="G12" s="39">
        <v>2</v>
      </c>
      <c r="H12" s="39">
        <v>3</v>
      </c>
      <c r="I12" s="32">
        <f t="shared" si="0"/>
        <v>13</v>
      </c>
    </row>
    <row r="13" spans="1:14" ht="17">
      <c r="A13" s="52"/>
      <c r="B13" s="15" t="s">
        <v>18</v>
      </c>
      <c r="C13" s="40" t="s">
        <v>46</v>
      </c>
      <c r="D13" s="39" t="s">
        <v>50</v>
      </c>
      <c r="E13" s="39" t="s">
        <v>53</v>
      </c>
      <c r="F13" s="39" t="s">
        <v>57</v>
      </c>
      <c r="G13" s="39" t="s">
        <v>59</v>
      </c>
      <c r="H13" s="39" t="s">
        <v>54</v>
      </c>
      <c r="I13" s="19" t="s">
        <v>66</v>
      </c>
    </row>
    <row r="14" spans="1:14" ht="18" thickBot="1">
      <c r="A14" s="52"/>
      <c r="B14" s="15" t="s">
        <v>19</v>
      </c>
      <c r="C14" s="37" t="s">
        <v>47</v>
      </c>
      <c r="D14" s="39" t="s">
        <v>51</v>
      </c>
      <c r="E14" s="39" t="s">
        <v>54</v>
      </c>
      <c r="F14" s="39" t="s">
        <v>58</v>
      </c>
      <c r="G14" s="39" t="s">
        <v>61</v>
      </c>
      <c r="H14" s="39" t="s">
        <v>48</v>
      </c>
      <c r="I14" s="19" t="s">
        <v>65</v>
      </c>
    </row>
    <row r="15" spans="1:14" ht="18" thickBot="1">
      <c r="A15" s="52"/>
      <c r="B15" s="16" t="s">
        <v>10</v>
      </c>
      <c r="C15" s="35">
        <v>16</v>
      </c>
      <c r="D15" s="41">
        <v>3</v>
      </c>
      <c r="E15" s="41">
        <v>30</v>
      </c>
      <c r="F15" s="41">
        <v>7</v>
      </c>
      <c r="G15" s="41">
        <v>16</v>
      </c>
      <c r="H15" s="41">
        <v>3</v>
      </c>
      <c r="I15" s="32">
        <f t="shared" si="0"/>
        <v>75</v>
      </c>
    </row>
    <row r="16" spans="1:14" ht="18" thickBot="1">
      <c r="A16" s="52"/>
      <c r="B16" s="17" t="s">
        <v>21</v>
      </c>
      <c r="C16" s="42" t="s">
        <v>48</v>
      </c>
      <c r="D16" s="43" t="s">
        <v>51</v>
      </c>
      <c r="E16" s="43" t="s">
        <v>55</v>
      </c>
      <c r="F16" s="43" t="s">
        <v>51</v>
      </c>
      <c r="G16" s="43" t="s">
        <v>51</v>
      </c>
      <c r="H16" s="43" t="s">
        <v>63</v>
      </c>
      <c r="I16" s="18" t="s">
        <v>67</v>
      </c>
    </row>
    <row r="17" spans="1:11" ht="18" thickBot="1">
      <c r="A17" s="53"/>
      <c r="B17" s="17" t="s">
        <v>9</v>
      </c>
      <c r="C17" s="42" t="s">
        <v>45</v>
      </c>
      <c r="D17" s="43" t="s">
        <v>49</v>
      </c>
      <c r="E17" s="43" t="s">
        <v>52</v>
      </c>
      <c r="F17" s="43" t="s">
        <v>56</v>
      </c>
      <c r="G17" s="43" t="s">
        <v>60</v>
      </c>
      <c r="H17" s="43" t="s">
        <v>62</v>
      </c>
      <c r="I17" s="32" t="s">
        <v>64</v>
      </c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20</v>
      </c>
      <c r="K20" s="5" t="s">
        <v>10</v>
      </c>
    </row>
    <row r="21" spans="1:11" ht="20">
      <c r="A21" s="7" t="s">
        <v>70</v>
      </c>
      <c r="B21" s="21">
        <f>AVERAGE(C26:H26)</f>
        <v>11.833333333333334</v>
      </c>
      <c r="C21" s="22">
        <f>AVERAGE(C27:H27)</f>
        <v>6.166666666666667</v>
      </c>
      <c r="D21" s="22">
        <f>AVERAGE(C28:H28)</f>
        <v>3.3333333333333335</v>
      </c>
      <c r="E21" s="22">
        <f>AVERAGE(C29:H29)</f>
        <v>1.1666666666666667</v>
      </c>
      <c r="F21" s="22">
        <f>AVERAGE(C30:H30)</f>
        <v>0.66666666666666663</v>
      </c>
      <c r="G21" s="22">
        <f>AVERAGE(C31:H31)</f>
        <v>1.6666666666666667</v>
      </c>
      <c r="H21" s="23">
        <v>0.40739999999999998</v>
      </c>
      <c r="I21" s="23">
        <v>0.56520000000000004</v>
      </c>
      <c r="J21" s="48">
        <v>0.83330000000000004</v>
      </c>
      <c r="K21" s="20">
        <f>AVERAGE(C34:H34)</f>
        <v>16.833333333333332</v>
      </c>
    </row>
    <row r="22" spans="1:11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</row>
    <row r="23" spans="1:11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</row>
    <row r="24" spans="1:11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thickBot="1">
      <c r="A25" s="51" t="s">
        <v>70</v>
      </c>
      <c r="B25" s="13"/>
      <c r="C25" s="41" t="s">
        <v>11</v>
      </c>
      <c r="D25" s="41" t="s">
        <v>12</v>
      </c>
      <c r="E25" s="41" t="s">
        <v>13</v>
      </c>
      <c r="F25" s="41" t="s">
        <v>14</v>
      </c>
      <c r="G25" s="41" t="s">
        <v>15</v>
      </c>
      <c r="H25" s="41" t="s">
        <v>16</v>
      </c>
      <c r="I25" s="33" t="s">
        <v>17</v>
      </c>
    </row>
    <row r="26" spans="1:11" ht="17">
      <c r="A26" s="52"/>
      <c r="B26" s="14" t="s">
        <v>1</v>
      </c>
      <c r="C26" s="34">
        <v>7</v>
      </c>
      <c r="D26" s="36">
        <v>16</v>
      </c>
      <c r="E26" s="36">
        <v>8</v>
      </c>
      <c r="F26" s="36">
        <v>16</v>
      </c>
      <c r="G26" s="36">
        <v>14</v>
      </c>
      <c r="H26" s="36">
        <v>10</v>
      </c>
      <c r="I26" s="32">
        <f>SUM(C26:H26)</f>
        <v>71</v>
      </c>
    </row>
    <row r="27" spans="1:11" ht="17">
      <c r="A27" s="52"/>
      <c r="B27" s="15" t="s">
        <v>2</v>
      </c>
      <c r="C27" s="37">
        <v>5</v>
      </c>
      <c r="D27" s="38">
        <v>4</v>
      </c>
      <c r="E27" s="37">
        <v>5</v>
      </c>
      <c r="F27" s="39">
        <v>5</v>
      </c>
      <c r="G27" s="39">
        <v>9</v>
      </c>
      <c r="H27" s="39">
        <v>9</v>
      </c>
      <c r="I27" s="32">
        <f t="shared" ref="I27:I34" si="1">SUM(C27:H27)</f>
        <v>37</v>
      </c>
    </row>
    <row r="28" spans="1:11" ht="17">
      <c r="A28" s="52"/>
      <c r="B28" s="15" t="s">
        <v>3</v>
      </c>
      <c r="C28" s="37">
        <v>4</v>
      </c>
      <c r="D28" s="36">
        <v>3</v>
      </c>
      <c r="E28" s="39">
        <v>2</v>
      </c>
      <c r="F28" s="39">
        <v>4</v>
      </c>
      <c r="G28" s="39">
        <v>5</v>
      </c>
      <c r="H28" s="39">
        <v>2</v>
      </c>
      <c r="I28" s="32">
        <f t="shared" si="1"/>
        <v>20</v>
      </c>
    </row>
    <row r="29" spans="1:11" ht="17">
      <c r="A29" s="52"/>
      <c r="B29" s="15" t="s">
        <v>4</v>
      </c>
      <c r="C29" s="37">
        <v>1</v>
      </c>
      <c r="D29" s="39">
        <v>0</v>
      </c>
      <c r="E29" s="39">
        <v>1</v>
      </c>
      <c r="F29" s="39">
        <v>1</v>
      </c>
      <c r="G29" s="39">
        <v>3</v>
      </c>
      <c r="H29" s="39">
        <v>1</v>
      </c>
      <c r="I29" s="32">
        <f t="shared" si="1"/>
        <v>7</v>
      </c>
    </row>
    <row r="30" spans="1:11" ht="17">
      <c r="A30" s="52"/>
      <c r="B30" s="15" t="s">
        <v>5</v>
      </c>
      <c r="C30" s="37">
        <v>0</v>
      </c>
      <c r="D30" s="39">
        <v>0</v>
      </c>
      <c r="E30" s="39">
        <v>1</v>
      </c>
      <c r="F30" s="39">
        <v>0</v>
      </c>
      <c r="G30" s="39">
        <v>1</v>
      </c>
      <c r="H30" s="39">
        <v>2</v>
      </c>
      <c r="I30" s="32">
        <f t="shared" si="1"/>
        <v>4</v>
      </c>
    </row>
    <row r="31" spans="1:11" ht="17">
      <c r="A31" s="52"/>
      <c r="B31" s="15" t="s">
        <v>6</v>
      </c>
      <c r="C31" s="37">
        <v>1</v>
      </c>
      <c r="D31" s="39">
        <v>2</v>
      </c>
      <c r="E31" s="39">
        <v>3</v>
      </c>
      <c r="F31" s="39">
        <v>0</v>
      </c>
      <c r="G31" s="39">
        <v>1</v>
      </c>
      <c r="H31" s="39">
        <v>3</v>
      </c>
      <c r="I31" s="32">
        <f t="shared" si="1"/>
        <v>10</v>
      </c>
    </row>
    <row r="32" spans="1:11" ht="17">
      <c r="A32" s="52"/>
      <c r="B32" s="15" t="s">
        <v>18</v>
      </c>
      <c r="C32" s="40" t="s">
        <v>50</v>
      </c>
      <c r="D32" s="39" t="s">
        <v>59</v>
      </c>
      <c r="E32" s="39" t="s">
        <v>76</v>
      </c>
      <c r="F32" s="39" t="s">
        <v>54</v>
      </c>
      <c r="G32" s="39" t="s">
        <v>81</v>
      </c>
      <c r="H32" s="39" t="s">
        <v>63</v>
      </c>
      <c r="I32" s="19" t="s">
        <v>86</v>
      </c>
    </row>
    <row r="33" spans="1:9" ht="18" thickBot="1">
      <c r="A33" s="52"/>
      <c r="B33" s="15" t="s">
        <v>19</v>
      </c>
      <c r="C33" s="37" t="s">
        <v>50</v>
      </c>
      <c r="D33" s="39" t="s">
        <v>74</v>
      </c>
      <c r="E33" s="39" t="s">
        <v>77</v>
      </c>
      <c r="F33" s="39" t="s">
        <v>79</v>
      </c>
      <c r="G33" s="39" t="s">
        <v>82</v>
      </c>
      <c r="H33" s="39" t="s">
        <v>84</v>
      </c>
      <c r="I33" s="19" t="s">
        <v>87</v>
      </c>
    </row>
    <row r="34" spans="1:9" ht="18" thickBot="1">
      <c r="A34" s="52"/>
      <c r="B34" s="16" t="s">
        <v>10</v>
      </c>
      <c r="C34" s="35">
        <v>16</v>
      </c>
      <c r="D34" s="41">
        <v>19</v>
      </c>
      <c r="E34" s="41">
        <v>8</v>
      </c>
      <c r="F34" s="41">
        <v>21</v>
      </c>
      <c r="G34" s="41">
        <v>22</v>
      </c>
      <c r="H34" s="41">
        <v>15</v>
      </c>
      <c r="I34" s="32">
        <f t="shared" si="1"/>
        <v>101</v>
      </c>
    </row>
    <row r="35" spans="1:9" ht="18" thickBot="1">
      <c r="A35" s="52"/>
      <c r="B35" s="17" t="s">
        <v>21</v>
      </c>
      <c r="C35" s="42" t="s">
        <v>72</v>
      </c>
      <c r="D35" s="43" t="s">
        <v>50</v>
      </c>
      <c r="E35" s="43" t="s">
        <v>50</v>
      </c>
      <c r="F35" s="43" t="s">
        <v>59</v>
      </c>
      <c r="G35" s="43" t="s">
        <v>51</v>
      </c>
      <c r="H35" s="43" t="s">
        <v>74</v>
      </c>
      <c r="I35" s="18" t="s">
        <v>88</v>
      </c>
    </row>
    <row r="36" spans="1:9" ht="18" thickBot="1">
      <c r="A36" s="53"/>
      <c r="B36" s="17" t="s">
        <v>9</v>
      </c>
      <c r="C36" s="42" t="s">
        <v>71</v>
      </c>
      <c r="D36" s="43" t="s">
        <v>73</v>
      </c>
      <c r="E36" s="43" t="s">
        <v>75</v>
      </c>
      <c r="F36" s="43" t="s">
        <v>78</v>
      </c>
      <c r="G36" s="43" t="s">
        <v>80</v>
      </c>
      <c r="H36" s="43" t="s">
        <v>83</v>
      </c>
      <c r="I36" s="32" t="s">
        <v>85</v>
      </c>
    </row>
  </sheetData>
  <mergeCells count="2">
    <mergeCell ref="A6:A17"/>
    <mergeCell ref="A25:A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18" sqref="A1:L18"/>
    </sheetView>
  </sheetViews>
  <sheetFormatPr baseColWidth="10" defaultRowHeight="15" x14ac:dyDescent="0"/>
  <cols>
    <col min="1" max="1" width="57.6640625" customWidth="1"/>
    <col min="7" max="7" width="15" customWidth="1"/>
    <col min="8" max="8" width="13" customWidth="1"/>
    <col min="9" max="9" width="12.5" customWidth="1"/>
    <col min="10" max="10" width="12.16406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92</v>
      </c>
    </row>
    <row r="2" spans="1:12" ht="20">
      <c r="A2" s="7" t="s">
        <v>96</v>
      </c>
      <c r="B2" s="21">
        <f>G7/L2</f>
        <v>10.5</v>
      </c>
      <c r="C2" s="21">
        <f>G8/L2</f>
        <v>5.75</v>
      </c>
      <c r="D2" s="21">
        <f>G9/L2</f>
        <v>3.1666666666666665</v>
      </c>
      <c r="E2" s="21">
        <f>G10/L2</f>
        <v>1.4166666666666667</v>
      </c>
      <c r="F2" s="21">
        <f>G11/L2</f>
        <v>0.66666666666666663</v>
      </c>
      <c r="G2" s="21">
        <f>G12/L2</f>
        <v>1.9166666666666667</v>
      </c>
      <c r="H2" s="23">
        <v>0.4677</v>
      </c>
      <c r="I2" s="23">
        <v>0.44740000000000002</v>
      </c>
      <c r="J2" s="48">
        <v>0.77270000000000005</v>
      </c>
      <c r="K2" s="21">
        <f>G16/L2</f>
        <v>14.666666666666666</v>
      </c>
      <c r="L2" s="49">
        <v>12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51" t="s">
        <v>96</v>
      </c>
      <c r="B6" s="13"/>
      <c r="C6" s="41" t="s">
        <v>93</v>
      </c>
      <c r="D6" s="41" t="s">
        <v>69</v>
      </c>
      <c r="E6" s="41" t="s">
        <v>94</v>
      </c>
      <c r="F6" s="41" t="s">
        <v>95</v>
      </c>
      <c r="G6" s="33" t="s">
        <v>17</v>
      </c>
    </row>
    <row r="7" spans="1:12" ht="17">
      <c r="A7" s="52"/>
      <c r="B7" s="14" t="s">
        <v>1</v>
      </c>
      <c r="C7" s="36"/>
      <c r="D7" s="36">
        <v>55</v>
      </c>
      <c r="E7" s="36">
        <v>71</v>
      </c>
      <c r="F7" s="36"/>
      <c r="G7" s="32">
        <f>SUM(C7:F7)</f>
        <v>126</v>
      </c>
    </row>
    <row r="8" spans="1:12" ht="17">
      <c r="A8" s="52"/>
      <c r="B8" s="15" t="s">
        <v>2</v>
      </c>
      <c r="C8" s="37"/>
      <c r="D8" s="39">
        <v>32</v>
      </c>
      <c r="E8" s="39">
        <v>37</v>
      </c>
      <c r="F8" s="36"/>
      <c r="G8" s="32">
        <f t="shared" ref="G8:G12" si="0">SUM(C8:F8)</f>
        <v>69</v>
      </c>
    </row>
    <row r="9" spans="1:12" ht="17">
      <c r="A9" s="52"/>
      <c r="B9" s="15" t="s">
        <v>3</v>
      </c>
      <c r="C9" s="34"/>
      <c r="D9" s="39">
        <v>18</v>
      </c>
      <c r="E9" s="39">
        <v>20</v>
      </c>
      <c r="F9" s="36"/>
      <c r="G9" s="32">
        <f t="shared" si="0"/>
        <v>38</v>
      </c>
    </row>
    <row r="10" spans="1:12" ht="17">
      <c r="A10" s="52"/>
      <c r="B10" s="15" t="s">
        <v>4</v>
      </c>
      <c r="C10" s="37"/>
      <c r="D10" s="39">
        <v>10</v>
      </c>
      <c r="E10" s="39">
        <v>7</v>
      </c>
      <c r="F10" s="36"/>
      <c r="G10" s="32">
        <f t="shared" si="0"/>
        <v>17</v>
      </c>
    </row>
    <row r="11" spans="1:12" ht="17">
      <c r="A11" s="52"/>
      <c r="B11" s="15" t="s">
        <v>5</v>
      </c>
      <c r="C11" s="37"/>
      <c r="D11" s="39">
        <v>4</v>
      </c>
      <c r="E11" s="39">
        <v>4</v>
      </c>
      <c r="F11" s="36"/>
      <c r="G11" s="32">
        <f t="shared" si="0"/>
        <v>8</v>
      </c>
    </row>
    <row r="12" spans="1:12" ht="17">
      <c r="A12" s="52"/>
      <c r="B12" s="15" t="s">
        <v>6</v>
      </c>
      <c r="C12" s="37"/>
      <c r="D12" s="39">
        <v>13</v>
      </c>
      <c r="E12" s="39">
        <v>10</v>
      </c>
      <c r="F12" s="36"/>
      <c r="G12" s="32">
        <f t="shared" si="0"/>
        <v>23</v>
      </c>
    </row>
    <row r="13" spans="1:12" ht="17">
      <c r="A13" s="52"/>
      <c r="B13" s="15" t="s">
        <v>18</v>
      </c>
      <c r="C13" s="34"/>
      <c r="D13" s="34" t="s">
        <v>66</v>
      </c>
      <c r="E13" s="34" t="s">
        <v>86</v>
      </c>
      <c r="F13" s="34"/>
      <c r="G13" s="19" t="s">
        <v>99</v>
      </c>
    </row>
    <row r="14" spans="1:12" ht="18" thickBot="1">
      <c r="A14" s="52"/>
      <c r="B14" s="15" t="s">
        <v>19</v>
      </c>
      <c r="C14" s="34"/>
      <c r="D14" s="34" t="s">
        <v>65</v>
      </c>
      <c r="E14" s="34" t="s">
        <v>87</v>
      </c>
      <c r="F14" s="34"/>
      <c r="G14" s="19" t="s">
        <v>100</v>
      </c>
    </row>
    <row r="15" spans="1:12" ht="18" thickBot="1">
      <c r="A15" s="52"/>
      <c r="B15" s="17" t="s">
        <v>21</v>
      </c>
      <c r="C15" s="35"/>
      <c r="D15" s="35" t="s">
        <v>67</v>
      </c>
      <c r="E15" s="35" t="s">
        <v>88</v>
      </c>
      <c r="F15" s="35"/>
      <c r="G15" s="18" t="s">
        <v>101</v>
      </c>
    </row>
    <row r="16" spans="1:12" ht="18" thickBot="1">
      <c r="A16" s="52"/>
      <c r="B16" s="16" t="s">
        <v>10</v>
      </c>
      <c r="C16" s="35"/>
      <c r="D16" s="43">
        <v>75</v>
      </c>
      <c r="E16" s="43">
        <v>101</v>
      </c>
      <c r="F16" s="43"/>
      <c r="G16" s="32">
        <f t="shared" ref="G16" si="1">SUM(C16:F16)</f>
        <v>176</v>
      </c>
    </row>
    <row r="17" spans="1:7" ht="18" thickBot="1">
      <c r="A17" s="53"/>
      <c r="B17" s="17" t="s">
        <v>9</v>
      </c>
      <c r="C17" s="35"/>
      <c r="D17" s="43" t="s">
        <v>64</v>
      </c>
      <c r="E17" s="43" t="s">
        <v>85</v>
      </c>
      <c r="F17" s="43"/>
      <c r="G17" s="50" t="s">
        <v>102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J3" sqref="J3"/>
    </sheetView>
  </sheetViews>
  <sheetFormatPr baseColWidth="10" defaultRowHeight="15" x14ac:dyDescent="0"/>
  <cols>
    <col min="1" max="1" width="54.1640625" customWidth="1"/>
    <col min="6" max="6" width="14.1640625" customWidth="1"/>
    <col min="8" max="8" width="12.83203125" customWidth="1"/>
    <col min="9" max="9" width="13.83203125" customWidth="1"/>
    <col min="10" max="10" width="13" customWidth="1"/>
  </cols>
  <sheetData>
    <row r="1" spans="1:11" ht="20" thickBot="1">
      <c r="A1" s="54" t="s">
        <v>0</v>
      </c>
      <c r="B1" s="59" t="s">
        <v>1</v>
      </c>
      <c r="C1" s="60" t="s">
        <v>2</v>
      </c>
      <c r="D1" s="60" t="s">
        <v>3</v>
      </c>
      <c r="E1" s="60" t="s">
        <v>4</v>
      </c>
      <c r="F1" s="60" t="s">
        <v>5</v>
      </c>
      <c r="G1" s="60" t="s">
        <v>6</v>
      </c>
      <c r="H1" s="60" t="s">
        <v>7</v>
      </c>
      <c r="I1" s="60" t="s">
        <v>8</v>
      </c>
      <c r="J1" s="61" t="s">
        <v>20</v>
      </c>
      <c r="K1" s="62" t="s">
        <v>10</v>
      </c>
    </row>
    <row r="2" spans="1:11" ht="19">
      <c r="A2" s="55" t="s">
        <v>97</v>
      </c>
      <c r="B2" s="56">
        <f>AVERAGE(C7:E7)</f>
        <v>10</v>
      </c>
      <c r="C2" s="57">
        <f>AVERAGE(C8:E8)</f>
        <v>6</v>
      </c>
      <c r="D2" s="57">
        <f>AVERAGE(C9:E9)</f>
        <v>4</v>
      </c>
      <c r="E2" s="57">
        <f>AVERAGE(C10:E10)</f>
        <v>2</v>
      </c>
      <c r="F2" s="57">
        <f>AVERAGE(C11:E11)</f>
        <v>1</v>
      </c>
      <c r="G2" s="57">
        <f>AVERAGE(C12:E12)</f>
        <v>2.6666666666666665</v>
      </c>
      <c r="H2" s="58" t="s">
        <v>111</v>
      </c>
      <c r="I2" s="58" t="s">
        <v>112</v>
      </c>
      <c r="J2" s="63" t="s">
        <v>113</v>
      </c>
      <c r="K2" s="64">
        <f>AVERAGE(C16:E16)</f>
        <v>13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thickBot="1">
      <c r="A6" s="51" t="s">
        <v>98</v>
      </c>
      <c r="B6" s="13"/>
      <c r="C6" s="41" t="s">
        <v>11</v>
      </c>
      <c r="D6" s="41" t="s">
        <v>12</v>
      </c>
      <c r="E6" s="41" t="s">
        <v>13</v>
      </c>
      <c r="F6" s="33" t="s">
        <v>17</v>
      </c>
    </row>
    <row r="7" spans="1:11" ht="17">
      <c r="A7" s="52"/>
      <c r="B7" s="14" t="s">
        <v>1</v>
      </c>
      <c r="C7" s="34">
        <v>0</v>
      </c>
      <c r="D7" s="36">
        <v>8</v>
      </c>
      <c r="E7" s="36">
        <v>22</v>
      </c>
      <c r="F7" s="32">
        <f>SUM(C7:E7)</f>
        <v>30</v>
      </c>
    </row>
    <row r="8" spans="1:11" ht="17">
      <c r="A8" s="52"/>
      <c r="B8" s="15" t="s">
        <v>2</v>
      </c>
      <c r="C8" s="37">
        <v>4</v>
      </c>
      <c r="D8" s="38">
        <v>4</v>
      </c>
      <c r="E8" s="37">
        <v>10</v>
      </c>
      <c r="F8" s="32">
        <f>SUM(C8:E8)</f>
        <v>18</v>
      </c>
    </row>
    <row r="9" spans="1:11" ht="17">
      <c r="A9" s="52"/>
      <c r="B9" s="15" t="s">
        <v>3</v>
      </c>
      <c r="C9" s="37">
        <v>3</v>
      </c>
      <c r="D9" s="36">
        <v>4</v>
      </c>
      <c r="E9" s="39">
        <v>5</v>
      </c>
      <c r="F9" s="32">
        <f>SUM(C9:E9)</f>
        <v>12</v>
      </c>
    </row>
    <row r="10" spans="1:11" ht="17">
      <c r="A10" s="52"/>
      <c r="B10" s="15" t="s">
        <v>4</v>
      </c>
      <c r="C10" s="37">
        <v>1</v>
      </c>
      <c r="D10" s="39">
        <v>1</v>
      </c>
      <c r="E10" s="39">
        <v>4</v>
      </c>
      <c r="F10" s="32">
        <f>SUM(C10:E10)</f>
        <v>6</v>
      </c>
    </row>
    <row r="11" spans="1:11" ht="17">
      <c r="A11" s="52"/>
      <c r="B11" s="15" t="s">
        <v>5</v>
      </c>
      <c r="C11" s="37">
        <v>1</v>
      </c>
      <c r="D11" s="39">
        <v>0</v>
      </c>
      <c r="E11" s="39">
        <v>2</v>
      </c>
      <c r="F11" s="32">
        <f>SUM(C11:E11)</f>
        <v>3</v>
      </c>
    </row>
    <row r="12" spans="1:11" ht="17">
      <c r="A12" s="52"/>
      <c r="B12" s="15" t="s">
        <v>6</v>
      </c>
      <c r="C12" s="37">
        <v>4</v>
      </c>
      <c r="D12" s="39">
        <v>0</v>
      </c>
      <c r="E12" s="39">
        <v>4</v>
      </c>
      <c r="F12" s="32">
        <f>SUM(C12:E12)</f>
        <v>8</v>
      </c>
    </row>
    <row r="13" spans="1:11" ht="17">
      <c r="A13" s="52"/>
      <c r="B13" s="15" t="s">
        <v>18</v>
      </c>
      <c r="C13" s="40" t="s">
        <v>61</v>
      </c>
      <c r="D13" s="39" t="s">
        <v>105</v>
      </c>
      <c r="E13" s="39" t="s">
        <v>107</v>
      </c>
      <c r="F13" s="19" t="s">
        <v>110</v>
      </c>
    </row>
    <row r="14" spans="1:11" ht="18" thickBot="1">
      <c r="A14" s="52"/>
      <c r="B14" s="15" t="s">
        <v>19</v>
      </c>
      <c r="C14" s="37" t="s">
        <v>61</v>
      </c>
      <c r="D14" s="39" t="s">
        <v>54</v>
      </c>
      <c r="E14" s="39" t="s">
        <v>108</v>
      </c>
      <c r="F14" s="19" t="s">
        <v>65</v>
      </c>
    </row>
    <row r="15" spans="1:11" ht="18" thickBot="1">
      <c r="A15" s="52"/>
      <c r="B15" s="17" t="s">
        <v>21</v>
      </c>
      <c r="C15" s="35" t="s">
        <v>51</v>
      </c>
      <c r="D15" s="41" t="s">
        <v>51</v>
      </c>
      <c r="E15" s="41" t="s">
        <v>109</v>
      </c>
      <c r="F15" s="33" t="s">
        <v>109</v>
      </c>
    </row>
    <row r="16" spans="1:11" ht="18" thickBot="1">
      <c r="A16" s="52"/>
      <c r="B16" s="16" t="s">
        <v>10</v>
      </c>
      <c r="C16" s="42">
        <v>-1</v>
      </c>
      <c r="D16" s="43">
        <v>12</v>
      </c>
      <c r="E16" s="43">
        <v>28</v>
      </c>
      <c r="F16" s="32">
        <f>SUM(C16:E16)</f>
        <v>39</v>
      </c>
    </row>
    <row r="17" spans="1:6" ht="18" thickBot="1">
      <c r="A17" s="53"/>
      <c r="B17" s="17" t="s">
        <v>9</v>
      </c>
      <c r="C17" s="42" t="s">
        <v>103</v>
      </c>
      <c r="D17" s="43" t="s">
        <v>104</v>
      </c>
      <c r="E17" s="43" t="s">
        <v>83</v>
      </c>
      <c r="F17" s="50" t="s">
        <v>106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Сезон(2015-2016)</vt:lpstr>
      <vt:lpstr>Общий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2017-06-20T11:03:01Z</dcterms:modified>
</cp:coreProperties>
</file>