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" yWindow="0" windowWidth="25600" windowHeight="14480" tabRatio="500" activeTab="4"/>
  </bookViews>
  <sheets>
    <sheet name="Лучшие показатели" sheetId="5" r:id="rId1"/>
    <sheet name="ABL(15-16)" sheetId="2" r:id="rId2"/>
    <sheet name="Общий" sheetId="1" r:id="rId3"/>
    <sheet name="ABL(2016-17)" sheetId="6" r:id="rId4"/>
    <sheet name="UaBA(2017)" sheetId="7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7" l="1"/>
  <c r="I16" i="7"/>
  <c r="I12" i="7"/>
  <c r="I11" i="7"/>
  <c r="I10" i="7"/>
  <c r="I9" i="7"/>
  <c r="I8" i="7"/>
  <c r="I7" i="7"/>
  <c r="K2" i="7"/>
  <c r="G2" i="7"/>
  <c r="F2" i="7"/>
  <c r="E2" i="7"/>
  <c r="D2" i="7"/>
  <c r="C2" i="7"/>
  <c r="F16" i="1"/>
  <c r="F12" i="1"/>
  <c r="F11" i="1"/>
  <c r="F10" i="1"/>
  <c r="F9" i="1"/>
  <c r="F8" i="1"/>
  <c r="F7" i="1"/>
  <c r="K2" i="1"/>
  <c r="G2" i="1"/>
  <c r="F2" i="1"/>
  <c r="E2" i="1"/>
  <c r="D2" i="1"/>
  <c r="C2" i="1"/>
  <c r="B2" i="1"/>
  <c r="K16" i="6"/>
  <c r="K12" i="6"/>
  <c r="K11" i="6"/>
  <c r="K10" i="6"/>
  <c r="K9" i="6"/>
  <c r="K8" i="6"/>
  <c r="K7" i="6"/>
  <c r="K2" i="6"/>
  <c r="G2" i="6"/>
  <c r="F2" i="6"/>
  <c r="E2" i="6"/>
  <c r="D2" i="6"/>
  <c r="C2" i="6"/>
  <c r="B2" i="6"/>
  <c r="H53" i="2"/>
  <c r="H50" i="2"/>
  <c r="H49" i="2"/>
  <c r="H48" i="2"/>
  <c r="H47" i="2"/>
  <c r="H46" i="2"/>
  <c r="H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K7" i="2"/>
  <c r="K8" i="2"/>
  <c r="K9" i="2"/>
  <c r="K10" i="2"/>
  <c r="K11" i="2"/>
  <c r="K12" i="2"/>
  <c r="K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<sst xmlns="http://schemas.openxmlformats.org/spreadsheetml/2006/main" count="409" uniqueCount="157">
  <si>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</si>
  <si>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</si>
  <si>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</si>
  <si>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</si>
  <si>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</si>
  <si>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</si>
  <si>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</si>
  <si>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</si>
  <si>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</si>
  <si>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</si>
  <si>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</si>
  <si>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</si>
  <si>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</si>
  <si>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</si>
  <si>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</si>
  <si>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</si>
  <si>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</si>
  <si>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</si>
  <si>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</si>
  <si>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</si>
  <si>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</si>
  <si>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</si>
  <si>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</si>
  <si>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</si>
  <si>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</si>
  <si>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</si>
  <si>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</si>
  <si>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</si>
  <si>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</si>
  <si>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</si>
  <si>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</si>
  <si>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</si>
  <si>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</si>
  <si>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</si>
  <si>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</si>
  <si>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</si>
  <si>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</si>
  <si>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</si>
  <si>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</si>
  <si>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</si>
  <si>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</si>
  <si>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</si>
  <si>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</si>
  <si>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</si>
  <si>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</si>
  <si>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Евгений Зубков</t>
  </si>
  <si>
    <t xml:space="preserve"> Евгений Зубков (2015-2016г) (EPAM) ABL</t>
  </si>
  <si>
    <t>35;30</t>
  </si>
  <si>
    <t>1\3</t>
  </si>
  <si>
    <t>4\7</t>
  </si>
  <si>
    <t>4\5</t>
  </si>
  <si>
    <t>27;13</t>
  </si>
  <si>
    <t>1\7</t>
  </si>
  <si>
    <t>1\6</t>
  </si>
  <si>
    <t>3\4</t>
  </si>
  <si>
    <t>38;32</t>
  </si>
  <si>
    <t>8\11</t>
  </si>
  <si>
    <t>3\8</t>
  </si>
  <si>
    <t>2\4</t>
  </si>
  <si>
    <t>30;35</t>
  </si>
  <si>
    <t>2\7</t>
  </si>
  <si>
    <t>2\3</t>
  </si>
  <si>
    <t>29;22</t>
  </si>
  <si>
    <t>2\9</t>
  </si>
  <si>
    <t>36;01</t>
  </si>
  <si>
    <t>0\4</t>
  </si>
  <si>
    <t>2\6</t>
  </si>
  <si>
    <t>2\2</t>
  </si>
  <si>
    <t>22;48</t>
  </si>
  <si>
    <t>0\3</t>
  </si>
  <si>
    <t>4\6</t>
  </si>
  <si>
    <t>32;19</t>
  </si>
  <si>
    <t>2\5</t>
  </si>
  <si>
    <t>19\50</t>
  </si>
  <si>
    <t>14\41</t>
  </si>
  <si>
    <t>22\30</t>
  </si>
  <si>
    <t>257;40</t>
  </si>
  <si>
    <t xml:space="preserve"> Евгений Зубков (2016г) (EPAM) UaBA</t>
  </si>
  <si>
    <t>29;42</t>
  </si>
  <si>
    <t>5\12</t>
  </si>
  <si>
    <t>28;58</t>
  </si>
  <si>
    <t>4\11</t>
  </si>
  <si>
    <t>-</t>
  </si>
  <si>
    <t>32;33</t>
  </si>
  <si>
    <t>1\5</t>
  </si>
  <si>
    <t>0\1</t>
  </si>
  <si>
    <t>3;56</t>
  </si>
  <si>
    <t>22;08</t>
  </si>
  <si>
    <t>1\4</t>
  </si>
  <si>
    <t>3\6</t>
  </si>
  <si>
    <t>34;48</t>
  </si>
  <si>
    <t>6\11</t>
  </si>
  <si>
    <t>0\5</t>
  </si>
  <si>
    <t>152;05</t>
  </si>
  <si>
    <t>18\46</t>
  </si>
  <si>
    <t>3\20</t>
  </si>
  <si>
    <t>8\14</t>
  </si>
  <si>
    <t>ABL</t>
  </si>
  <si>
    <t>2015-2016</t>
  </si>
  <si>
    <t>UaBA</t>
  </si>
  <si>
    <t>72,73%(8\11)</t>
  </si>
  <si>
    <t>100%(2\2)</t>
  </si>
  <si>
    <t xml:space="preserve"> Евгений Зубков (2016г) (EPAM) СуперКубок</t>
  </si>
  <si>
    <t>31;58</t>
  </si>
  <si>
    <t>28;59</t>
  </si>
  <si>
    <t>26;54</t>
  </si>
  <si>
    <t>0\2</t>
  </si>
  <si>
    <t>26;52</t>
  </si>
  <si>
    <t>5\10</t>
  </si>
  <si>
    <t>40;00</t>
  </si>
  <si>
    <t>4\9</t>
  </si>
  <si>
    <t>6\8</t>
  </si>
  <si>
    <t>14\37</t>
  </si>
  <si>
    <t>11\30</t>
  </si>
  <si>
    <t>11\16</t>
  </si>
  <si>
    <t>154;43</t>
  </si>
  <si>
    <t>СуперКубок</t>
  </si>
  <si>
    <t>Game</t>
  </si>
  <si>
    <t>С.Кубок</t>
  </si>
  <si>
    <t xml:space="preserve"> Евгений Зубков (2015-2016г) (EPAM) </t>
  </si>
  <si>
    <t xml:space="preserve"> Евгений Зубков (2016-17г) (EPAM) ABL</t>
  </si>
  <si>
    <t>20;42</t>
  </si>
  <si>
    <t>1\2</t>
  </si>
  <si>
    <t>25;33</t>
  </si>
  <si>
    <t>5\9</t>
  </si>
  <si>
    <t>34;50</t>
  </si>
  <si>
    <t>26;47</t>
  </si>
  <si>
    <t>26;25</t>
  </si>
  <si>
    <t>37;03</t>
  </si>
  <si>
    <t>31;07</t>
  </si>
  <si>
    <t>3\9</t>
  </si>
  <si>
    <t>9\15</t>
  </si>
  <si>
    <t>6\9</t>
  </si>
  <si>
    <t>242м 27с</t>
  </si>
  <si>
    <t>33\69</t>
  </si>
  <si>
    <t>12\38</t>
  </si>
  <si>
    <t>11\18</t>
  </si>
  <si>
    <t>51\133</t>
  </si>
  <si>
    <t>28\91</t>
  </si>
  <si>
    <t>41\60</t>
  </si>
  <si>
    <t>564м 28с</t>
  </si>
  <si>
    <t>2016-2017</t>
  </si>
  <si>
    <t>66,67%(4\6)</t>
  </si>
  <si>
    <t xml:space="preserve"> Евгений Зубков (2017) (EPAM) UaBA</t>
  </si>
  <si>
    <t>00;42</t>
  </si>
  <si>
    <t>24;00</t>
  </si>
  <si>
    <t>24;18</t>
  </si>
  <si>
    <t>8\16</t>
  </si>
  <si>
    <t>23;10</t>
  </si>
  <si>
    <t>3\10</t>
  </si>
  <si>
    <t>31;17</t>
  </si>
  <si>
    <t>7\13</t>
  </si>
  <si>
    <t>29;39</t>
  </si>
  <si>
    <t>4\13</t>
  </si>
  <si>
    <t>133м 6с</t>
  </si>
  <si>
    <t>23\59</t>
  </si>
  <si>
    <t>7\9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</si>
</sst>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i/>
      <sz val="15"/>
      <color theme="1"/>
      <name val="Calibri"/>
      <scheme val="minor"/>
    </font>
    <font>
      <b/>
      <i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" fontId="21" fillId="0" borderId="1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64" fontId="27" fillId="0" borderId="23" xfId="0" applyNumberFormat="1" applyFont="1" applyBorder="1" applyAlignment="1">
      <alignment horizontal="center"/>
    </xf>
    <xf numFmtId="164" fontId="27" fillId="0" borderId="24" xfId="0" applyNumberFormat="1" applyFont="1" applyBorder="1" applyAlignment="1">
      <alignment horizontal="center"/>
    </xf>
    <xf numFmtId="164" fontId="27" fillId="0" borderId="7" xfId="0" applyNumberFormat="1" applyFont="1" applyBorder="1" applyAlignment="1">
      <alignment horizontal="center"/>
    </xf>
    <xf numFmtId="10" fontId="27" fillId="0" borderId="8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7" t="s">
        <v>45</v>
      </c>
    </row>
    <row r="2" spans="1:7" ht="27" customHeight="1"/>
    <row r="4" spans="1:7" s="42" customFormat="1" ht="18">
      <c r="A4" s="42" t="s">
        <v>41</v>
      </c>
      <c r="B4" s="43" t="s">
        <v>24</v>
      </c>
      <c r="C4" s="43" t="s">
        <v>43</v>
      </c>
      <c r="D4" s="43" t="s">
        <v>44</v>
      </c>
      <c r="E4" s="43"/>
      <c r="F4" s="43"/>
      <c r="G4" s="43"/>
    </row>
    <row r="5" spans="1:7" s="42" customFormat="1" ht="18">
      <c r="A5" s="44" t="s">
        <v>25</v>
      </c>
      <c r="B5" s="73" t="s">
        <v>109</v>
      </c>
      <c r="C5" s="49" t="s">
        <v>97</v>
      </c>
      <c r="D5" s="48" t="s">
        <v>141</v>
      </c>
      <c r="E5" s="45"/>
      <c r="F5" s="46"/>
      <c r="G5" s="44"/>
    </row>
    <row r="6" spans="1:7" s="42" customFormat="1" ht="18">
      <c r="A6" s="44" t="s">
        <v>26</v>
      </c>
      <c r="B6" s="43">
        <v>9</v>
      </c>
      <c r="C6" s="49" t="s">
        <v>97</v>
      </c>
      <c r="D6" s="48" t="s">
        <v>141</v>
      </c>
      <c r="E6" s="44"/>
      <c r="F6" s="46"/>
      <c r="G6" s="44"/>
    </row>
    <row r="7" spans="1:7" s="42" customFormat="1" ht="18">
      <c r="A7" s="44" t="s">
        <v>27</v>
      </c>
      <c r="B7" s="43">
        <v>16</v>
      </c>
      <c r="C7" s="49" t="s">
        <v>99</v>
      </c>
      <c r="D7" s="48">
        <v>2017</v>
      </c>
      <c r="E7" s="44"/>
      <c r="F7" s="46"/>
      <c r="G7" s="44"/>
    </row>
    <row r="8" spans="1:7" s="42" customFormat="1" ht="18">
      <c r="A8" s="44" t="s">
        <v>28</v>
      </c>
      <c r="B8" s="50" t="s">
        <v>100</v>
      </c>
      <c r="C8" s="49" t="s">
        <v>97</v>
      </c>
      <c r="D8" s="48" t="s">
        <v>98</v>
      </c>
      <c r="E8" s="44"/>
      <c r="F8" s="46"/>
      <c r="G8" s="44"/>
    </row>
    <row r="9" spans="1:7" s="42" customFormat="1" ht="18">
      <c r="A9" s="44" t="s">
        <v>29</v>
      </c>
      <c r="B9" s="43">
        <v>5</v>
      </c>
      <c r="C9" s="49" t="s">
        <v>116</v>
      </c>
      <c r="D9" s="48">
        <v>2016</v>
      </c>
      <c r="E9" s="44"/>
      <c r="F9" s="46"/>
      <c r="G9" s="44"/>
    </row>
    <row r="10" spans="1:7" s="42" customFormat="1" ht="18">
      <c r="A10" s="44" t="s">
        <v>30</v>
      </c>
      <c r="B10" s="43">
        <v>10</v>
      </c>
      <c r="C10" s="49" t="s">
        <v>116</v>
      </c>
      <c r="D10" s="48">
        <v>2016</v>
      </c>
      <c r="E10" s="44"/>
      <c r="F10" s="46"/>
      <c r="G10" s="44"/>
    </row>
    <row r="11" spans="1:7" s="42" customFormat="1" ht="18">
      <c r="A11" s="44" t="s">
        <v>31</v>
      </c>
      <c r="B11" s="50" t="s">
        <v>142</v>
      </c>
      <c r="C11" s="49" t="s">
        <v>97</v>
      </c>
      <c r="D11" s="48" t="s">
        <v>141</v>
      </c>
      <c r="E11" s="44"/>
      <c r="F11" s="46"/>
      <c r="G11" s="44"/>
    </row>
    <row r="12" spans="1:7" s="42" customFormat="1" ht="18">
      <c r="A12" s="44" t="s">
        <v>32</v>
      </c>
      <c r="B12" s="43">
        <v>6</v>
      </c>
      <c r="C12" s="49" t="s">
        <v>97</v>
      </c>
      <c r="D12" s="48" t="s">
        <v>141</v>
      </c>
      <c r="E12" s="44"/>
      <c r="F12" s="46"/>
      <c r="G12" s="44"/>
    </row>
    <row r="13" spans="1:7" s="42" customFormat="1" ht="18">
      <c r="A13" s="44" t="s">
        <v>33</v>
      </c>
      <c r="B13" s="43">
        <v>9</v>
      </c>
      <c r="C13" s="49" t="s">
        <v>97</v>
      </c>
      <c r="D13" s="48" t="s">
        <v>141</v>
      </c>
      <c r="E13" s="44"/>
      <c r="F13" s="46"/>
      <c r="G13" s="44"/>
    </row>
    <row r="14" spans="1:7" s="42" customFormat="1" ht="18">
      <c r="A14" s="44" t="s">
        <v>34</v>
      </c>
      <c r="B14" s="50" t="s">
        <v>101</v>
      </c>
      <c r="C14" s="49" t="s">
        <v>99</v>
      </c>
      <c r="D14" s="48">
        <v>2017</v>
      </c>
      <c r="E14" s="44"/>
      <c r="F14" s="46"/>
      <c r="G14" s="44"/>
    </row>
    <row r="15" spans="1:7" s="42" customFormat="1" ht="18">
      <c r="A15" s="44" t="s">
        <v>42</v>
      </c>
      <c r="B15" s="43">
        <v>11</v>
      </c>
      <c r="C15" s="49" t="s">
        <v>97</v>
      </c>
      <c r="D15" s="48" t="s">
        <v>141</v>
      </c>
      <c r="E15" s="44"/>
      <c r="F15" s="46"/>
      <c r="G15" s="44"/>
    </row>
    <row r="16" spans="1:7" s="42" customFormat="1" ht="18">
      <c r="A16" s="44" t="s">
        <v>35</v>
      </c>
      <c r="B16" s="43">
        <v>12</v>
      </c>
      <c r="C16" s="49" t="s">
        <v>97</v>
      </c>
      <c r="D16" s="48" t="s">
        <v>98</v>
      </c>
      <c r="E16" s="44"/>
      <c r="F16" s="46"/>
      <c r="G16" s="44"/>
    </row>
    <row r="17" spans="1:7" s="42" customFormat="1" ht="18">
      <c r="A17" s="44" t="s">
        <v>36</v>
      </c>
      <c r="B17" s="43">
        <v>8</v>
      </c>
      <c r="C17" s="49" t="s">
        <v>99</v>
      </c>
      <c r="D17" s="48">
        <v>2016</v>
      </c>
      <c r="E17" s="44"/>
      <c r="F17" s="46"/>
      <c r="G17" s="44"/>
    </row>
    <row r="18" spans="1:7" s="42" customFormat="1" ht="18">
      <c r="A18" s="44" t="s">
        <v>37</v>
      </c>
      <c r="B18" s="43">
        <v>5</v>
      </c>
      <c r="C18" s="49" t="s">
        <v>116</v>
      </c>
      <c r="D18" s="48">
        <v>2016</v>
      </c>
      <c r="E18" s="44"/>
      <c r="F18" s="46"/>
      <c r="G18" s="44"/>
    </row>
    <row r="19" spans="1:7" s="42" customFormat="1" ht="18">
      <c r="A19" s="44" t="s">
        <v>38</v>
      </c>
      <c r="B19" s="43">
        <v>2</v>
      </c>
      <c r="C19" s="49" t="s">
        <v>97</v>
      </c>
      <c r="D19" s="48" t="s">
        <v>141</v>
      </c>
      <c r="E19" s="44"/>
      <c r="F19" s="46"/>
      <c r="G19" s="44"/>
    </row>
    <row r="20" spans="1:7" s="42" customFormat="1" ht="18">
      <c r="A20" s="44" t="s">
        <v>39</v>
      </c>
      <c r="B20" s="43">
        <v>36</v>
      </c>
      <c r="C20" s="49" t="s">
        <v>97</v>
      </c>
      <c r="D20" s="48" t="s">
        <v>141</v>
      </c>
      <c r="E20" s="44"/>
      <c r="F20" s="46"/>
      <c r="G20" s="44"/>
    </row>
    <row r="21" spans="1:7" s="42" customFormat="1" ht="18">
      <c r="A21" s="44" t="s">
        <v>40</v>
      </c>
      <c r="B21" s="43">
        <v>36</v>
      </c>
      <c r="C21" s="49" t="s">
        <v>97</v>
      </c>
      <c r="D21" s="48" t="s">
        <v>141</v>
      </c>
      <c r="F21" s="46"/>
      <c r="G21" s="46"/>
    </row>
    <row r="36" spans="1:1" ht="23">
      <c r="A36" s="65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2" sqref="A2"/>
    </sheetView>
  </sheetViews>
  <sheetFormatPr baseColWidth="10" defaultRowHeight="15" x14ac:dyDescent="0"/>
  <cols>
    <col min="1" max="1" width="58.6640625" customWidth="1"/>
    <col min="8" max="8" width="11.5" bestFit="1" customWidth="1"/>
    <col min="10" max="10" width="13.83203125" customWidth="1"/>
    <col min="11" max="11" width="14.83203125" customWidth="1"/>
    <col min="15" max="15" width="13.33203125" customWidth="1"/>
  </cols>
  <sheetData>
    <row r="1" spans="1:14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22</v>
      </c>
      <c r="K1" s="5" t="s">
        <v>10</v>
      </c>
      <c r="L1" s="22"/>
      <c r="M1" s="22"/>
    </row>
    <row r="2" spans="1:14" ht="20">
      <c r="A2" s="23" t="s">
        <v>46</v>
      </c>
      <c r="B2" s="35">
        <f>AVERAGE(C7:J7)</f>
        <v>12.75</v>
      </c>
      <c r="C2" s="36">
        <f>AVERAGE(C8:J8)</f>
        <v>6.375</v>
      </c>
      <c r="D2" s="36">
        <f>AVERAGE(C9:J9)</f>
        <v>2.5</v>
      </c>
      <c r="E2" s="36">
        <f>AVERAGE(C10:J10)</f>
        <v>1.375</v>
      </c>
      <c r="F2" s="36">
        <f>AVERAGE(C11:J11)</f>
        <v>0.125</v>
      </c>
      <c r="G2" s="36">
        <f>AVERAGE(B12:J12)</f>
        <v>3.25</v>
      </c>
      <c r="H2" s="74">
        <v>0.38</v>
      </c>
      <c r="I2" s="70">
        <v>0.34150000000000003</v>
      </c>
      <c r="J2" s="71">
        <v>0.73329999999999995</v>
      </c>
      <c r="K2" s="37">
        <f>AVERAGE(C15:J15)</f>
        <v>11.625</v>
      </c>
      <c r="L2" s="22"/>
      <c r="M2" s="22"/>
    </row>
    <row r="3" spans="1:14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</row>
    <row r="4" spans="1:14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  <c r="N4" s="28"/>
    </row>
    <row r="5" spans="1:14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8" thickBot="1">
      <c r="A6" s="83" t="s">
        <v>46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30" t="s">
        <v>19</v>
      </c>
    </row>
    <row r="7" spans="1:14" ht="18" thickBot="1">
      <c r="A7" s="83"/>
      <c r="B7" s="31" t="s">
        <v>1</v>
      </c>
      <c r="C7" s="66">
        <v>18</v>
      </c>
      <c r="D7" s="66">
        <v>8</v>
      </c>
      <c r="E7" s="66">
        <v>27</v>
      </c>
      <c r="F7" s="66">
        <v>12</v>
      </c>
      <c r="G7" s="66">
        <v>13</v>
      </c>
      <c r="H7" s="66">
        <v>8</v>
      </c>
      <c r="I7" s="66">
        <v>10</v>
      </c>
      <c r="J7" s="66">
        <v>6</v>
      </c>
      <c r="K7" s="32">
        <f t="shared" ref="K7:K12" si="0">SUM(C7:J7)</f>
        <v>102</v>
      </c>
    </row>
    <row r="8" spans="1:14" ht="18" thickBot="1">
      <c r="A8" s="83"/>
      <c r="B8" s="33" t="s">
        <v>2</v>
      </c>
      <c r="C8" s="66">
        <v>6</v>
      </c>
      <c r="D8" s="67">
        <v>5</v>
      </c>
      <c r="E8" s="66">
        <v>12</v>
      </c>
      <c r="F8" s="66">
        <v>8</v>
      </c>
      <c r="G8" s="66">
        <v>8</v>
      </c>
      <c r="H8" s="66">
        <v>3</v>
      </c>
      <c r="I8" s="66">
        <v>5</v>
      </c>
      <c r="J8" s="66">
        <v>4</v>
      </c>
      <c r="K8" s="32">
        <f t="shared" si="0"/>
        <v>51</v>
      </c>
    </row>
    <row r="9" spans="1:14" ht="18" thickBot="1">
      <c r="A9" s="83"/>
      <c r="B9" s="33" t="s">
        <v>3</v>
      </c>
      <c r="C9" s="66">
        <v>4</v>
      </c>
      <c r="D9" s="66">
        <v>0</v>
      </c>
      <c r="E9" s="66">
        <v>1</v>
      </c>
      <c r="F9" s="66">
        <v>3</v>
      </c>
      <c r="G9" s="66">
        <v>1</v>
      </c>
      <c r="H9" s="66">
        <v>3</v>
      </c>
      <c r="I9" s="66">
        <v>2</v>
      </c>
      <c r="J9" s="66">
        <v>6</v>
      </c>
      <c r="K9" s="32">
        <f t="shared" si="0"/>
        <v>20</v>
      </c>
    </row>
    <row r="10" spans="1:14" ht="18" thickBot="1">
      <c r="A10" s="83"/>
      <c r="B10" s="33" t="s">
        <v>4</v>
      </c>
      <c r="C10" s="66">
        <v>1</v>
      </c>
      <c r="D10" s="66">
        <v>2</v>
      </c>
      <c r="E10" s="66">
        <v>0</v>
      </c>
      <c r="F10" s="66">
        <v>4</v>
      </c>
      <c r="G10" s="66">
        <v>0</v>
      </c>
      <c r="H10" s="66">
        <v>1</v>
      </c>
      <c r="I10" s="66">
        <v>1</v>
      </c>
      <c r="J10" s="66">
        <v>2</v>
      </c>
      <c r="K10" s="32">
        <f t="shared" si="0"/>
        <v>11</v>
      </c>
    </row>
    <row r="11" spans="1:14" ht="18" thickBot="1">
      <c r="A11" s="83"/>
      <c r="B11" s="33" t="s">
        <v>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1</v>
      </c>
      <c r="J11" s="66">
        <v>0</v>
      </c>
      <c r="K11" s="32">
        <f t="shared" si="0"/>
        <v>1</v>
      </c>
    </row>
    <row r="12" spans="1:14" ht="18" thickBot="1">
      <c r="A12" s="83"/>
      <c r="B12" s="33" t="s">
        <v>6</v>
      </c>
      <c r="C12" s="66">
        <v>4</v>
      </c>
      <c r="D12" s="66">
        <v>3</v>
      </c>
      <c r="E12" s="66">
        <v>5</v>
      </c>
      <c r="F12" s="66">
        <v>5</v>
      </c>
      <c r="G12" s="66">
        <v>4</v>
      </c>
      <c r="H12" s="66">
        <v>2</v>
      </c>
      <c r="I12" s="66">
        <v>0</v>
      </c>
      <c r="J12" s="66">
        <v>3</v>
      </c>
      <c r="K12" s="32">
        <f t="shared" si="0"/>
        <v>26</v>
      </c>
    </row>
    <row r="13" spans="1:14" ht="18" thickBot="1">
      <c r="A13" s="83"/>
      <c r="B13" s="33" t="s">
        <v>20</v>
      </c>
      <c r="C13" s="68" t="s">
        <v>48</v>
      </c>
      <c r="D13" s="66" t="s">
        <v>52</v>
      </c>
      <c r="E13" s="66" t="s">
        <v>56</v>
      </c>
      <c r="F13" s="66" t="s">
        <v>60</v>
      </c>
      <c r="G13" s="66" t="s">
        <v>63</v>
      </c>
      <c r="H13" s="66" t="s">
        <v>65</v>
      </c>
      <c r="I13" s="66" t="s">
        <v>54</v>
      </c>
      <c r="J13" s="66" t="s">
        <v>72</v>
      </c>
      <c r="K13" s="32" t="s">
        <v>73</v>
      </c>
      <c r="L13" s="55"/>
    </row>
    <row r="14" spans="1:14" ht="18" thickBot="1">
      <c r="A14" s="83"/>
      <c r="B14" s="33" t="s">
        <v>21</v>
      </c>
      <c r="C14" s="66" t="s">
        <v>49</v>
      </c>
      <c r="D14" s="66" t="s">
        <v>53</v>
      </c>
      <c r="E14" s="66" t="s">
        <v>57</v>
      </c>
      <c r="F14" s="66" t="s">
        <v>58</v>
      </c>
      <c r="G14" s="66" t="s">
        <v>58</v>
      </c>
      <c r="H14" s="66" t="s">
        <v>66</v>
      </c>
      <c r="I14" s="66" t="s">
        <v>69</v>
      </c>
      <c r="J14" s="66" t="s">
        <v>69</v>
      </c>
      <c r="K14" s="32" t="s">
        <v>74</v>
      </c>
    </row>
    <row r="15" spans="1:14" ht="18" thickBot="1">
      <c r="A15" s="83"/>
      <c r="B15" s="34" t="s">
        <v>10</v>
      </c>
      <c r="C15" s="69">
        <v>19</v>
      </c>
      <c r="D15" s="69">
        <v>0</v>
      </c>
      <c r="E15" s="69">
        <v>25</v>
      </c>
      <c r="F15" s="69">
        <v>14</v>
      </c>
      <c r="G15" s="69">
        <v>8</v>
      </c>
      <c r="H15" s="69">
        <v>5</v>
      </c>
      <c r="I15" s="69">
        <v>13</v>
      </c>
      <c r="J15" s="69">
        <v>9</v>
      </c>
      <c r="K15" s="32">
        <f>SUM(C15:J15)</f>
        <v>93</v>
      </c>
    </row>
    <row r="16" spans="1:14" ht="18" thickBot="1">
      <c r="A16" s="83"/>
      <c r="B16" s="34" t="s">
        <v>23</v>
      </c>
      <c r="C16" s="69" t="s">
        <v>50</v>
      </c>
      <c r="D16" s="69" t="s">
        <v>54</v>
      </c>
      <c r="E16" s="69" t="s">
        <v>58</v>
      </c>
      <c r="F16" s="69" t="s">
        <v>61</v>
      </c>
      <c r="G16" s="69" t="s">
        <v>54</v>
      </c>
      <c r="H16" s="69" t="s">
        <v>67</v>
      </c>
      <c r="I16" s="69" t="s">
        <v>70</v>
      </c>
      <c r="J16" s="69" t="s">
        <v>67</v>
      </c>
      <c r="K16" s="30" t="s">
        <v>75</v>
      </c>
      <c r="L16" s="55"/>
    </row>
    <row r="17" spans="1:12" ht="18" thickBot="1">
      <c r="A17" s="83"/>
      <c r="B17" s="34" t="s">
        <v>9</v>
      </c>
      <c r="C17" s="69" t="s">
        <v>47</v>
      </c>
      <c r="D17" s="69" t="s">
        <v>51</v>
      </c>
      <c r="E17" s="69" t="s">
        <v>55</v>
      </c>
      <c r="F17" s="69" t="s">
        <v>59</v>
      </c>
      <c r="G17" s="69" t="s">
        <v>62</v>
      </c>
      <c r="H17" s="69" t="s">
        <v>64</v>
      </c>
      <c r="I17" s="69" t="s">
        <v>68</v>
      </c>
      <c r="J17" s="69" t="s">
        <v>71</v>
      </c>
      <c r="K17" s="30" t="s">
        <v>76</v>
      </c>
      <c r="L17" s="56"/>
    </row>
    <row r="19" spans="1:12" ht="16" thickBot="1"/>
    <row r="20" spans="1:12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22</v>
      </c>
      <c r="K20" s="5" t="s">
        <v>10</v>
      </c>
    </row>
    <row r="21" spans="1:12" ht="20">
      <c r="A21" s="7" t="s">
        <v>77</v>
      </c>
      <c r="B21" s="38">
        <f>AVERAGE(C26:H26)</f>
        <v>8.8333333333333339</v>
      </c>
      <c r="C21" s="39">
        <f>AVERAGE(C27:H27)</f>
        <v>5</v>
      </c>
      <c r="D21" s="39">
        <f>AVERAGE(C28:H28)</f>
        <v>4.833333333333333</v>
      </c>
      <c r="E21" s="39">
        <f>AVERAGE(C29:H29)</f>
        <v>2.3333333333333335</v>
      </c>
      <c r="F21" s="39">
        <f>AVERAGE(C30:H30)</f>
        <v>0.5</v>
      </c>
      <c r="G21" s="39">
        <f>AVERAGE(C31:H31)</f>
        <v>3.5</v>
      </c>
      <c r="H21" s="40">
        <v>0.39129999999999998</v>
      </c>
      <c r="I21" s="72">
        <v>0.15</v>
      </c>
      <c r="J21" s="41">
        <v>0.57140000000000002</v>
      </c>
      <c r="K21" s="37">
        <f>AVERAGE(C34:H34)</f>
        <v>9.5</v>
      </c>
    </row>
    <row r="22" spans="1:12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2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2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18" thickBot="1">
      <c r="A25" s="84" t="s">
        <v>77</v>
      </c>
      <c r="B25" s="13"/>
      <c r="C25" s="62" t="s">
        <v>11</v>
      </c>
      <c r="D25" s="62" t="s">
        <v>12</v>
      </c>
      <c r="E25" s="62" t="s">
        <v>13</v>
      </c>
      <c r="F25" s="62" t="s">
        <v>14</v>
      </c>
      <c r="G25" s="62" t="s">
        <v>15</v>
      </c>
      <c r="H25" s="62" t="s">
        <v>16</v>
      </c>
      <c r="I25" s="52" t="s">
        <v>19</v>
      </c>
    </row>
    <row r="26" spans="1:12" ht="17">
      <c r="A26" s="85"/>
      <c r="B26" s="15" t="s">
        <v>1</v>
      </c>
      <c r="C26" s="53">
        <v>11</v>
      </c>
      <c r="D26" s="57">
        <v>14</v>
      </c>
      <c r="E26" s="57">
        <v>4</v>
      </c>
      <c r="F26" s="57">
        <v>0</v>
      </c>
      <c r="G26" s="57">
        <v>10</v>
      </c>
      <c r="H26" s="57">
        <v>14</v>
      </c>
      <c r="I26" s="51">
        <f>SUM(C26:H26)</f>
        <v>53</v>
      </c>
    </row>
    <row r="27" spans="1:12" ht="17">
      <c r="A27" s="85"/>
      <c r="B27" s="16" t="s">
        <v>2</v>
      </c>
      <c r="C27" s="58">
        <v>7</v>
      </c>
      <c r="D27" s="59">
        <v>2</v>
      </c>
      <c r="E27" s="58">
        <v>8</v>
      </c>
      <c r="F27" s="60">
        <v>1</v>
      </c>
      <c r="G27" s="60">
        <v>5</v>
      </c>
      <c r="H27" s="60">
        <v>7</v>
      </c>
      <c r="I27" s="51">
        <f t="shared" ref="I27:I34" si="1">SUM(C27:H27)</f>
        <v>30</v>
      </c>
    </row>
    <row r="28" spans="1:12" ht="17">
      <c r="A28" s="85"/>
      <c r="B28" s="16" t="s">
        <v>3</v>
      </c>
      <c r="C28" s="58">
        <v>6</v>
      </c>
      <c r="D28" s="57">
        <v>4</v>
      </c>
      <c r="E28" s="60">
        <v>5</v>
      </c>
      <c r="F28" s="60">
        <v>0</v>
      </c>
      <c r="G28" s="60">
        <v>7</v>
      </c>
      <c r="H28" s="60">
        <v>7</v>
      </c>
      <c r="I28" s="51">
        <f t="shared" si="1"/>
        <v>29</v>
      </c>
    </row>
    <row r="29" spans="1:12" ht="17">
      <c r="A29" s="85"/>
      <c r="B29" s="16" t="s">
        <v>4</v>
      </c>
      <c r="C29" s="58">
        <v>4</v>
      </c>
      <c r="D29" s="60">
        <v>2</v>
      </c>
      <c r="E29" s="60">
        <v>4</v>
      </c>
      <c r="F29" s="60">
        <v>0</v>
      </c>
      <c r="G29" s="60">
        <v>2</v>
      </c>
      <c r="H29" s="60">
        <v>2</v>
      </c>
      <c r="I29" s="51">
        <f t="shared" si="1"/>
        <v>14</v>
      </c>
    </row>
    <row r="30" spans="1:12" ht="17">
      <c r="A30" s="85"/>
      <c r="B30" s="16" t="s">
        <v>5</v>
      </c>
      <c r="C30" s="58">
        <v>0</v>
      </c>
      <c r="D30" s="60">
        <v>0</v>
      </c>
      <c r="E30" s="60">
        <v>1</v>
      </c>
      <c r="F30" s="60">
        <v>0</v>
      </c>
      <c r="G30" s="60">
        <v>1</v>
      </c>
      <c r="H30" s="60">
        <v>1</v>
      </c>
      <c r="I30" s="51">
        <f t="shared" si="1"/>
        <v>3</v>
      </c>
    </row>
    <row r="31" spans="1:12" ht="17">
      <c r="A31" s="85"/>
      <c r="B31" s="16" t="s">
        <v>6</v>
      </c>
      <c r="C31" s="58">
        <v>2</v>
      </c>
      <c r="D31" s="60">
        <v>5</v>
      </c>
      <c r="E31" s="60">
        <v>8</v>
      </c>
      <c r="F31" s="60">
        <v>1</v>
      </c>
      <c r="G31" s="60">
        <v>2</v>
      </c>
      <c r="H31" s="60">
        <v>3</v>
      </c>
      <c r="I31" s="51">
        <f t="shared" si="1"/>
        <v>21</v>
      </c>
    </row>
    <row r="32" spans="1:12" ht="17">
      <c r="A32" s="85"/>
      <c r="B32" s="16" t="s">
        <v>20</v>
      </c>
      <c r="C32" s="61" t="s">
        <v>79</v>
      </c>
      <c r="D32" s="60" t="s">
        <v>81</v>
      </c>
      <c r="E32" s="60" t="s">
        <v>84</v>
      </c>
      <c r="F32" s="60" t="s">
        <v>85</v>
      </c>
      <c r="G32" s="60" t="s">
        <v>66</v>
      </c>
      <c r="H32" s="60" t="s">
        <v>91</v>
      </c>
      <c r="I32" s="32" t="s">
        <v>94</v>
      </c>
    </row>
    <row r="33" spans="1:11" ht="18" thickBot="1">
      <c r="A33" s="85"/>
      <c r="B33" s="16" t="s">
        <v>21</v>
      </c>
      <c r="C33" s="58" t="s">
        <v>65</v>
      </c>
      <c r="D33" s="60" t="s">
        <v>72</v>
      </c>
      <c r="E33" s="60" t="s">
        <v>85</v>
      </c>
      <c r="F33" s="60" t="s">
        <v>85</v>
      </c>
      <c r="G33" s="60" t="s">
        <v>88</v>
      </c>
      <c r="H33" s="60" t="s">
        <v>92</v>
      </c>
      <c r="I33" s="32" t="s">
        <v>95</v>
      </c>
    </row>
    <row r="34" spans="1:11" ht="18" thickBot="1">
      <c r="A34" s="85"/>
      <c r="B34" s="17" t="s">
        <v>10</v>
      </c>
      <c r="C34" s="54">
        <v>13</v>
      </c>
      <c r="D34" s="62">
        <v>7</v>
      </c>
      <c r="E34" s="62">
        <v>8</v>
      </c>
      <c r="F34" s="62">
        <v>-2</v>
      </c>
      <c r="G34" s="62">
        <v>13</v>
      </c>
      <c r="H34" s="62">
        <v>18</v>
      </c>
      <c r="I34" s="51">
        <f t="shared" si="1"/>
        <v>57</v>
      </c>
    </row>
    <row r="35" spans="1:11" ht="18" thickBot="1">
      <c r="A35" s="85"/>
      <c r="B35" s="19" t="s">
        <v>23</v>
      </c>
      <c r="C35" s="63" t="s">
        <v>48</v>
      </c>
      <c r="D35" s="64" t="s">
        <v>82</v>
      </c>
      <c r="E35" s="64" t="s">
        <v>61</v>
      </c>
      <c r="F35" s="64" t="s">
        <v>82</v>
      </c>
      <c r="G35" s="64" t="s">
        <v>89</v>
      </c>
      <c r="H35" s="64" t="s">
        <v>67</v>
      </c>
      <c r="I35" s="30" t="s">
        <v>96</v>
      </c>
    </row>
    <row r="36" spans="1:11" ht="18" thickBot="1">
      <c r="A36" s="86"/>
      <c r="B36" s="19" t="s">
        <v>9</v>
      </c>
      <c r="C36" s="63" t="s">
        <v>78</v>
      </c>
      <c r="D36" s="64" t="s">
        <v>80</v>
      </c>
      <c r="E36" s="64" t="s">
        <v>83</v>
      </c>
      <c r="F36" s="64" t="s">
        <v>86</v>
      </c>
      <c r="G36" s="64" t="s">
        <v>87</v>
      </c>
      <c r="H36" s="64" t="s">
        <v>90</v>
      </c>
      <c r="I36" s="51" t="s">
        <v>93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22</v>
      </c>
      <c r="K39" s="5" t="s">
        <v>10</v>
      </c>
    </row>
    <row r="40" spans="1:11" ht="20">
      <c r="A40" s="7" t="s">
        <v>102</v>
      </c>
      <c r="B40" s="38">
        <f>AVERAGE(C45:G45)</f>
        <v>14.4</v>
      </c>
      <c r="C40" s="39">
        <f>AVERAGE(C46:G46)</f>
        <v>5.8</v>
      </c>
      <c r="D40" s="39">
        <f>AVERAGE(C47:G47)</f>
        <v>4.5999999999999996</v>
      </c>
      <c r="E40" s="39">
        <f>AVERAGE(C48:G48)</f>
        <v>1.8</v>
      </c>
      <c r="F40" s="39">
        <f>AVERAGE(C49:G49)</f>
        <v>1</v>
      </c>
      <c r="G40" s="39">
        <f>AVERAGE(C50:G50)</f>
        <v>2</v>
      </c>
      <c r="H40" s="40">
        <v>0.37840000000000001</v>
      </c>
      <c r="I40" s="40">
        <v>0.36670000000000003</v>
      </c>
      <c r="J40" s="41">
        <v>0.6875</v>
      </c>
      <c r="K40" s="37">
        <f>AVERAGE(C53:G53)</f>
        <v>16.2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84" t="s">
        <v>102</v>
      </c>
      <c r="B44" s="13"/>
      <c r="C44" s="62" t="s">
        <v>11</v>
      </c>
      <c r="D44" s="62" t="s">
        <v>12</v>
      </c>
      <c r="E44" s="62" t="s">
        <v>13</v>
      </c>
      <c r="F44" s="62" t="s">
        <v>14</v>
      </c>
      <c r="G44" s="62" t="s">
        <v>15</v>
      </c>
      <c r="H44" s="52" t="s">
        <v>19</v>
      </c>
    </row>
    <row r="45" spans="1:11" ht="17">
      <c r="A45" s="85"/>
      <c r="B45" s="15" t="s">
        <v>1</v>
      </c>
      <c r="C45" s="53">
        <v>22</v>
      </c>
      <c r="D45" s="57">
        <v>7</v>
      </c>
      <c r="E45" s="57">
        <v>2</v>
      </c>
      <c r="F45" s="57">
        <v>21</v>
      </c>
      <c r="G45" s="57">
        <v>20</v>
      </c>
      <c r="H45" s="51">
        <f t="shared" ref="H45:H50" si="2">SUM(C45:G45)</f>
        <v>72</v>
      </c>
    </row>
    <row r="46" spans="1:11" ht="17">
      <c r="A46" s="85"/>
      <c r="B46" s="16" t="s">
        <v>2</v>
      </c>
      <c r="C46" s="58">
        <v>8</v>
      </c>
      <c r="D46" s="59">
        <v>10</v>
      </c>
      <c r="E46" s="58">
        <v>4</v>
      </c>
      <c r="F46" s="60">
        <v>4</v>
      </c>
      <c r="G46" s="60">
        <v>3</v>
      </c>
      <c r="H46" s="51">
        <f t="shared" si="2"/>
        <v>29</v>
      </c>
    </row>
    <row r="47" spans="1:11" ht="17">
      <c r="A47" s="85"/>
      <c r="B47" s="16" t="s">
        <v>3</v>
      </c>
      <c r="C47" s="58">
        <v>4</v>
      </c>
      <c r="D47" s="57">
        <v>7</v>
      </c>
      <c r="E47" s="60">
        <v>8</v>
      </c>
      <c r="F47" s="60">
        <v>2</v>
      </c>
      <c r="G47" s="60">
        <v>2</v>
      </c>
      <c r="H47" s="51">
        <f t="shared" si="2"/>
        <v>23</v>
      </c>
    </row>
    <row r="48" spans="1:11" ht="17">
      <c r="A48" s="85"/>
      <c r="B48" s="16" t="s">
        <v>4</v>
      </c>
      <c r="C48" s="58">
        <v>1</v>
      </c>
      <c r="D48" s="60">
        <v>1</v>
      </c>
      <c r="E48" s="60">
        <v>1</v>
      </c>
      <c r="F48" s="60">
        <v>1</v>
      </c>
      <c r="G48" s="60">
        <v>5</v>
      </c>
      <c r="H48" s="51">
        <f t="shared" si="2"/>
        <v>9</v>
      </c>
    </row>
    <row r="49" spans="1:8" ht="17">
      <c r="A49" s="85"/>
      <c r="B49" s="16" t="s">
        <v>5</v>
      </c>
      <c r="C49" s="58">
        <v>2</v>
      </c>
      <c r="D49" s="60">
        <v>1</v>
      </c>
      <c r="E49" s="60">
        <v>0</v>
      </c>
      <c r="F49" s="60">
        <v>2</v>
      </c>
      <c r="G49" s="60">
        <v>0</v>
      </c>
      <c r="H49" s="51">
        <f t="shared" si="2"/>
        <v>5</v>
      </c>
    </row>
    <row r="50" spans="1:8" ht="17">
      <c r="A50" s="85"/>
      <c r="B50" s="16" t="s">
        <v>6</v>
      </c>
      <c r="C50" s="58">
        <v>3</v>
      </c>
      <c r="D50" s="60">
        <v>3</v>
      </c>
      <c r="E50" s="60">
        <v>0</v>
      </c>
      <c r="F50" s="60">
        <v>4</v>
      </c>
      <c r="G50" s="60">
        <v>0</v>
      </c>
      <c r="H50" s="51">
        <f t="shared" si="2"/>
        <v>10</v>
      </c>
    </row>
    <row r="51" spans="1:8" ht="17">
      <c r="A51" s="85"/>
      <c r="B51" s="16" t="s">
        <v>20</v>
      </c>
      <c r="C51" s="61" t="s">
        <v>79</v>
      </c>
      <c r="D51" s="60" t="s">
        <v>72</v>
      </c>
      <c r="E51" s="60" t="s">
        <v>84</v>
      </c>
      <c r="F51" s="60" t="s">
        <v>66</v>
      </c>
      <c r="G51" s="60" t="s">
        <v>110</v>
      </c>
      <c r="H51" s="32" t="s">
        <v>112</v>
      </c>
    </row>
    <row r="52" spans="1:8" ht="18" thickBot="1">
      <c r="A52" s="85"/>
      <c r="B52" s="16" t="s">
        <v>21</v>
      </c>
      <c r="C52" s="58" t="s">
        <v>89</v>
      </c>
      <c r="D52" s="60" t="s">
        <v>84</v>
      </c>
      <c r="E52" s="60" t="s">
        <v>106</v>
      </c>
      <c r="F52" s="60" t="s">
        <v>108</v>
      </c>
      <c r="G52" s="60" t="s">
        <v>60</v>
      </c>
      <c r="H52" s="32" t="s">
        <v>113</v>
      </c>
    </row>
    <row r="53" spans="1:8" ht="18" thickBot="1">
      <c r="A53" s="85"/>
      <c r="B53" s="17" t="s">
        <v>10</v>
      </c>
      <c r="C53" s="54">
        <v>23</v>
      </c>
      <c r="D53" s="62">
        <v>16</v>
      </c>
      <c r="E53" s="62">
        <v>7</v>
      </c>
      <c r="F53" s="62">
        <v>17</v>
      </c>
      <c r="G53" s="62">
        <v>18</v>
      </c>
      <c r="H53" s="51">
        <f>SUM(C53:G53)</f>
        <v>81</v>
      </c>
    </row>
    <row r="54" spans="1:8" ht="18" thickBot="1">
      <c r="A54" s="85"/>
      <c r="B54" s="19" t="s">
        <v>23</v>
      </c>
      <c r="C54" s="63" t="s">
        <v>54</v>
      </c>
      <c r="D54" s="64" t="s">
        <v>82</v>
      </c>
      <c r="E54" s="64" t="s">
        <v>106</v>
      </c>
      <c r="F54" s="64" t="s">
        <v>67</v>
      </c>
      <c r="G54" s="64" t="s">
        <v>111</v>
      </c>
      <c r="H54" s="30" t="s">
        <v>114</v>
      </c>
    </row>
    <row r="55" spans="1:8" ht="18" thickBot="1">
      <c r="A55" s="86"/>
      <c r="B55" s="19" t="s">
        <v>9</v>
      </c>
      <c r="C55" s="63" t="s">
        <v>103</v>
      </c>
      <c r="D55" s="64" t="s">
        <v>104</v>
      </c>
      <c r="E55" s="64" t="s">
        <v>105</v>
      </c>
      <c r="F55" s="64" t="s">
        <v>107</v>
      </c>
      <c r="G55" s="64" t="s">
        <v>109</v>
      </c>
      <c r="H55" s="51" t="s">
        <v>115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6" sqref="A6:A17"/>
    </sheetView>
  </sheetViews>
  <sheetFormatPr baseColWidth="10" defaultRowHeight="15" x14ac:dyDescent="0"/>
  <cols>
    <col min="1" max="1" width="57.33203125" customWidth="1"/>
    <col min="2" max="2" width="12.5" customWidth="1"/>
    <col min="6" max="6" width="14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22</v>
      </c>
      <c r="K1" s="5" t="s">
        <v>10</v>
      </c>
      <c r="L1" s="5" t="s">
        <v>117</v>
      </c>
      <c r="M1" s="6"/>
    </row>
    <row r="2" spans="1:14" ht="21" customHeight="1">
      <c r="A2" s="78" t="s">
        <v>119</v>
      </c>
      <c r="B2" s="81">
        <f>F7/L2</f>
        <v>11.947368421052632</v>
      </c>
      <c r="C2" s="81">
        <f>F8/L2</f>
        <v>5.7894736842105265</v>
      </c>
      <c r="D2" s="81">
        <f>F9/L2</f>
        <v>3.7894736842105261</v>
      </c>
      <c r="E2" s="81">
        <f>F10/L2</f>
        <v>1.7894736842105263</v>
      </c>
      <c r="F2" s="81">
        <f>F11/L2</f>
        <v>0.47368421052631576</v>
      </c>
      <c r="G2" s="81">
        <f>F12/L2</f>
        <v>3</v>
      </c>
      <c r="H2" s="82">
        <v>0.38350000000000001</v>
      </c>
      <c r="I2" s="82">
        <v>0.30769999999999997</v>
      </c>
      <c r="J2" s="41">
        <v>0.68330000000000002</v>
      </c>
      <c r="K2" s="81">
        <f>F16/L2</f>
        <v>12.157894736842104</v>
      </c>
      <c r="L2" s="75">
        <v>19</v>
      </c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M5" s="9"/>
      <c r="N5" s="9"/>
    </row>
    <row r="6" spans="1:14" ht="18" customHeight="1" thickBot="1">
      <c r="A6" s="84" t="s">
        <v>119</v>
      </c>
      <c r="B6" s="13"/>
      <c r="C6" s="62" t="s">
        <v>97</v>
      </c>
      <c r="D6" s="62" t="s">
        <v>99</v>
      </c>
      <c r="E6" s="62" t="s">
        <v>118</v>
      </c>
      <c r="F6" s="52" t="s">
        <v>19</v>
      </c>
    </row>
    <row r="7" spans="1:14" ht="17" customHeight="1">
      <c r="A7" s="85"/>
      <c r="B7" s="15" t="s">
        <v>1</v>
      </c>
      <c r="C7" s="57">
        <v>102</v>
      </c>
      <c r="D7" s="57">
        <v>53</v>
      </c>
      <c r="E7" s="57">
        <v>72</v>
      </c>
      <c r="F7" s="51">
        <f t="shared" ref="F7:F12" si="0">SUM(C7:E7)</f>
        <v>227</v>
      </c>
    </row>
    <row r="8" spans="1:14" ht="17" customHeight="1">
      <c r="A8" s="85"/>
      <c r="B8" s="16" t="s">
        <v>2</v>
      </c>
      <c r="C8" s="58">
        <v>51</v>
      </c>
      <c r="D8" s="58">
        <v>30</v>
      </c>
      <c r="E8" s="57">
        <v>29</v>
      </c>
      <c r="F8" s="51">
        <f t="shared" si="0"/>
        <v>110</v>
      </c>
    </row>
    <row r="9" spans="1:14" ht="17" customHeight="1">
      <c r="A9" s="85"/>
      <c r="B9" s="16" t="s">
        <v>3</v>
      </c>
      <c r="C9" s="53">
        <v>20</v>
      </c>
      <c r="D9" s="53">
        <v>29</v>
      </c>
      <c r="E9" s="57">
        <v>23</v>
      </c>
      <c r="F9" s="51">
        <f t="shared" si="0"/>
        <v>72</v>
      </c>
    </row>
    <row r="10" spans="1:14" ht="17" customHeight="1">
      <c r="A10" s="85"/>
      <c r="B10" s="16" t="s">
        <v>4</v>
      </c>
      <c r="C10" s="58">
        <v>11</v>
      </c>
      <c r="D10" s="58">
        <v>14</v>
      </c>
      <c r="E10" s="57">
        <v>9</v>
      </c>
      <c r="F10" s="51">
        <f t="shared" si="0"/>
        <v>34</v>
      </c>
    </row>
    <row r="11" spans="1:14" ht="17" customHeight="1">
      <c r="A11" s="85"/>
      <c r="B11" s="16" t="s">
        <v>5</v>
      </c>
      <c r="C11" s="58">
        <v>1</v>
      </c>
      <c r="D11" s="58">
        <v>3</v>
      </c>
      <c r="E11" s="57">
        <v>5</v>
      </c>
      <c r="F11" s="51">
        <f t="shared" si="0"/>
        <v>9</v>
      </c>
    </row>
    <row r="12" spans="1:14" ht="17" customHeight="1">
      <c r="A12" s="85"/>
      <c r="B12" s="16" t="s">
        <v>6</v>
      </c>
      <c r="C12" s="58">
        <v>26</v>
      </c>
      <c r="D12" s="58">
        <v>21</v>
      </c>
      <c r="E12" s="57">
        <v>10</v>
      </c>
      <c r="F12" s="51">
        <f t="shared" si="0"/>
        <v>57</v>
      </c>
    </row>
    <row r="13" spans="1:14" ht="17" customHeight="1">
      <c r="A13" s="85"/>
      <c r="B13" s="16" t="s">
        <v>20</v>
      </c>
      <c r="C13" s="53" t="s">
        <v>73</v>
      </c>
      <c r="D13" s="53" t="s">
        <v>94</v>
      </c>
      <c r="E13" s="53" t="s">
        <v>112</v>
      </c>
      <c r="F13" s="32" t="s">
        <v>137</v>
      </c>
    </row>
    <row r="14" spans="1:14" ht="18" customHeight="1" thickBot="1">
      <c r="A14" s="85"/>
      <c r="B14" s="16" t="s">
        <v>21</v>
      </c>
      <c r="C14" s="53" t="s">
        <v>74</v>
      </c>
      <c r="D14" s="53" t="s">
        <v>95</v>
      </c>
      <c r="E14" s="53" t="s">
        <v>113</v>
      </c>
      <c r="F14" s="32" t="s">
        <v>138</v>
      </c>
    </row>
    <row r="15" spans="1:14" ht="18" customHeight="1" thickBot="1">
      <c r="A15" s="85"/>
      <c r="B15" s="19" t="s">
        <v>23</v>
      </c>
      <c r="C15" s="54" t="s">
        <v>75</v>
      </c>
      <c r="D15" s="54" t="s">
        <v>96</v>
      </c>
      <c r="E15" s="54" t="s">
        <v>114</v>
      </c>
      <c r="F15" s="30" t="s">
        <v>139</v>
      </c>
    </row>
    <row r="16" spans="1:14" ht="18" customHeight="1" thickBot="1">
      <c r="A16" s="85"/>
      <c r="B16" s="17" t="s">
        <v>10</v>
      </c>
      <c r="C16" s="54">
        <v>93</v>
      </c>
      <c r="D16" s="54">
        <v>57</v>
      </c>
      <c r="E16" s="57">
        <v>81</v>
      </c>
      <c r="F16" s="51">
        <f>SUM(C16:E16)</f>
        <v>231</v>
      </c>
    </row>
    <row r="17" spans="1:6" ht="18" customHeight="1" thickBot="1">
      <c r="A17" s="86"/>
      <c r="B17" s="19" t="s">
        <v>9</v>
      </c>
      <c r="C17" s="54" t="s">
        <v>76</v>
      </c>
      <c r="D17" s="54" t="s">
        <v>93</v>
      </c>
      <c r="E17" s="54" t="s">
        <v>115</v>
      </c>
      <c r="F17" s="30" t="s">
        <v>140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7" sqref="A1:K17"/>
    </sheetView>
  </sheetViews>
  <sheetFormatPr baseColWidth="10" defaultRowHeight="15" x14ac:dyDescent="0"/>
  <cols>
    <col min="1" max="1" width="51.33203125" customWidth="1"/>
    <col min="11" max="11" width="14.33203125" customWidth="1"/>
  </cols>
  <sheetData>
    <row r="1" spans="1:13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22</v>
      </c>
      <c r="K1" s="5" t="s">
        <v>10</v>
      </c>
      <c r="L1" s="22"/>
      <c r="M1" s="22"/>
    </row>
    <row r="2" spans="1:13" ht="18">
      <c r="A2" s="78" t="s">
        <v>120</v>
      </c>
      <c r="B2" s="79">
        <f>AVERAGE(C7:J7)</f>
        <v>14.125</v>
      </c>
      <c r="C2" s="80">
        <f>AVERAGE(C8:J8)</f>
        <v>6.5</v>
      </c>
      <c r="D2" s="80">
        <f>AVERAGE(C9:J9)</f>
        <v>4.375</v>
      </c>
      <c r="E2" s="80">
        <f>AVERAGE(C10:J10)</f>
        <v>1.25</v>
      </c>
      <c r="F2" s="80">
        <f>AVERAGE(C11:J11)</f>
        <v>0.375</v>
      </c>
      <c r="G2" s="80">
        <f>AVERAGE(B12:J12)</f>
        <v>3</v>
      </c>
      <c r="H2" s="70">
        <v>0.4783</v>
      </c>
      <c r="I2" s="70">
        <v>0.31580000000000003</v>
      </c>
      <c r="J2" s="71">
        <v>0.61109999999999998</v>
      </c>
      <c r="K2" s="80">
        <f>AVERAGE(C16:J16)</f>
        <v>15</v>
      </c>
      <c r="L2" s="22"/>
      <c r="M2" s="22"/>
    </row>
    <row r="3" spans="1:13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</row>
    <row r="4" spans="1:13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  <c r="L4" s="28"/>
      <c r="M4" s="28"/>
    </row>
    <row r="5" spans="1:13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" customHeight="1" thickBot="1">
      <c r="A6" s="83" t="s">
        <v>120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18" t="s">
        <v>17</v>
      </c>
      <c r="J6" s="18" t="s">
        <v>18</v>
      </c>
      <c r="K6" s="30" t="s">
        <v>19</v>
      </c>
    </row>
    <row r="7" spans="1:13" ht="17" customHeight="1" thickBot="1">
      <c r="A7" s="83"/>
      <c r="B7" s="31" t="s">
        <v>1</v>
      </c>
      <c r="C7" s="53">
        <v>11</v>
      </c>
      <c r="D7" s="53">
        <v>12</v>
      </c>
      <c r="E7" s="53">
        <v>9</v>
      </c>
      <c r="F7" s="53">
        <v>17</v>
      </c>
      <c r="G7" s="53">
        <v>2</v>
      </c>
      <c r="H7" s="53">
        <v>14</v>
      </c>
      <c r="I7" s="53">
        <v>12</v>
      </c>
      <c r="J7" s="53">
        <v>36</v>
      </c>
      <c r="K7" s="32">
        <f t="shared" ref="K7:K12" si="0">SUM(C7:J7)</f>
        <v>113</v>
      </c>
    </row>
    <row r="8" spans="1:13" ht="17" customHeight="1" thickBot="1">
      <c r="A8" s="83"/>
      <c r="B8" s="33" t="s">
        <v>2</v>
      </c>
      <c r="C8" s="53">
        <v>6</v>
      </c>
      <c r="D8" s="59">
        <v>5</v>
      </c>
      <c r="E8" s="53">
        <v>8</v>
      </c>
      <c r="F8" s="53">
        <v>5</v>
      </c>
      <c r="G8" s="53">
        <v>8</v>
      </c>
      <c r="H8" s="53">
        <v>6</v>
      </c>
      <c r="I8" s="53">
        <v>6</v>
      </c>
      <c r="J8" s="53">
        <v>8</v>
      </c>
      <c r="K8" s="32">
        <f t="shared" si="0"/>
        <v>52</v>
      </c>
    </row>
    <row r="9" spans="1:13" ht="17" customHeight="1" thickBot="1">
      <c r="A9" s="83"/>
      <c r="B9" s="33" t="s">
        <v>3</v>
      </c>
      <c r="C9" s="53">
        <v>2</v>
      </c>
      <c r="D9" s="53">
        <v>1</v>
      </c>
      <c r="E9" s="53">
        <v>3</v>
      </c>
      <c r="F9" s="53">
        <v>4</v>
      </c>
      <c r="G9" s="53">
        <v>4</v>
      </c>
      <c r="H9" s="53">
        <v>6</v>
      </c>
      <c r="I9" s="53">
        <v>11</v>
      </c>
      <c r="J9" s="53">
        <v>4</v>
      </c>
      <c r="K9" s="32">
        <f t="shared" si="0"/>
        <v>35</v>
      </c>
    </row>
    <row r="10" spans="1:13" ht="17" customHeight="1" thickBot="1">
      <c r="A10" s="83"/>
      <c r="B10" s="33" t="s">
        <v>4</v>
      </c>
      <c r="C10" s="53">
        <v>0</v>
      </c>
      <c r="D10" s="53">
        <v>1</v>
      </c>
      <c r="E10" s="53">
        <v>2</v>
      </c>
      <c r="F10" s="53">
        <v>3</v>
      </c>
      <c r="G10" s="53">
        <v>1</v>
      </c>
      <c r="H10" s="53">
        <v>1</v>
      </c>
      <c r="I10" s="53">
        <v>1</v>
      </c>
      <c r="J10" s="53">
        <v>1</v>
      </c>
      <c r="K10" s="32">
        <f t="shared" si="0"/>
        <v>10</v>
      </c>
    </row>
    <row r="11" spans="1:13" ht="17" customHeight="1" thickBot="1">
      <c r="A11" s="83"/>
      <c r="B11" s="33" t="s">
        <v>5</v>
      </c>
      <c r="C11" s="53">
        <v>0</v>
      </c>
      <c r="D11" s="53">
        <v>2</v>
      </c>
      <c r="E11" s="53">
        <v>1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32">
        <f t="shared" si="0"/>
        <v>3</v>
      </c>
    </row>
    <row r="12" spans="1:13" ht="17" customHeight="1" thickBot="1">
      <c r="A12" s="83"/>
      <c r="B12" s="33" t="s">
        <v>6</v>
      </c>
      <c r="C12" s="53">
        <v>4</v>
      </c>
      <c r="D12" s="53">
        <v>2</v>
      </c>
      <c r="E12" s="53">
        <v>6</v>
      </c>
      <c r="F12" s="53">
        <v>4</v>
      </c>
      <c r="G12" s="53">
        <v>2</v>
      </c>
      <c r="H12" s="53">
        <v>1</v>
      </c>
      <c r="I12" s="53">
        <v>3</v>
      </c>
      <c r="J12" s="53">
        <v>2</v>
      </c>
      <c r="K12" s="32">
        <f t="shared" si="0"/>
        <v>24</v>
      </c>
    </row>
    <row r="13" spans="1:13" ht="17" customHeight="1" thickBot="1">
      <c r="A13" s="83"/>
      <c r="B13" s="33" t="s">
        <v>20</v>
      </c>
      <c r="C13" s="77" t="s">
        <v>61</v>
      </c>
      <c r="D13" s="53" t="s">
        <v>124</v>
      </c>
      <c r="E13" s="53" t="s">
        <v>110</v>
      </c>
      <c r="F13" s="53" t="s">
        <v>108</v>
      </c>
      <c r="G13" s="53" t="s">
        <v>84</v>
      </c>
      <c r="H13" s="53" t="s">
        <v>110</v>
      </c>
      <c r="I13" s="53" t="s">
        <v>130</v>
      </c>
      <c r="J13" s="53" t="s">
        <v>131</v>
      </c>
      <c r="K13" s="32" t="s">
        <v>134</v>
      </c>
    </row>
    <row r="14" spans="1:13" ht="18" customHeight="1" thickBot="1">
      <c r="A14" s="83"/>
      <c r="B14" s="33" t="s">
        <v>21</v>
      </c>
      <c r="C14" s="53" t="s">
        <v>58</v>
      </c>
      <c r="D14" s="53" t="s">
        <v>85</v>
      </c>
      <c r="E14" s="53" t="s">
        <v>69</v>
      </c>
      <c r="F14" s="53" t="s">
        <v>60</v>
      </c>
      <c r="G14" s="53" t="s">
        <v>65</v>
      </c>
      <c r="H14" s="53" t="s">
        <v>66</v>
      </c>
      <c r="I14" s="53" t="s">
        <v>60</v>
      </c>
      <c r="J14" s="53" t="s">
        <v>70</v>
      </c>
      <c r="K14" s="32" t="s">
        <v>135</v>
      </c>
    </row>
    <row r="15" spans="1:13" ht="18" customHeight="1" thickBot="1">
      <c r="A15" s="83"/>
      <c r="B15" s="34" t="s">
        <v>23</v>
      </c>
      <c r="C15" s="54" t="s">
        <v>122</v>
      </c>
      <c r="D15" s="54" t="s">
        <v>67</v>
      </c>
      <c r="E15" s="54" t="s">
        <v>122</v>
      </c>
      <c r="F15" s="54" t="s">
        <v>122</v>
      </c>
      <c r="G15" s="54" t="s">
        <v>82</v>
      </c>
      <c r="H15" s="54" t="s">
        <v>82</v>
      </c>
      <c r="I15" s="54" t="s">
        <v>85</v>
      </c>
      <c r="J15" s="54" t="s">
        <v>132</v>
      </c>
      <c r="K15" s="30" t="s">
        <v>136</v>
      </c>
    </row>
    <row r="16" spans="1:13" ht="18" customHeight="1" thickBot="1">
      <c r="A16" s="83"/>
      <c r="B16" s="34" t="s">
        <v>10</v>
      </c>
      <c r="C16" s="54">
        <v>11</v>
      </c>
      <c r="D16" s="54">
        <v>14</v>
      </c>
      <c r="E16" s="54">
        <v>8</v>
      </c>
      <c r="F16" s="54">
        <v>14</v>
      </c>
      <c r="G16" s="54">
        <v>5</v>
      </c>
      <c r="H16" s="54">
        <v>17</v>
      </c>
      <c r="I16" s="54">
        <v>15</v>
      </c>
      <c r="J16" s="54">
        <v>36</v>
      </c>
      <c r="K16" s="32">
        <f>SUM(C16:J16)</f>
        <v>120</v>
      </c>
    </row>
    <row r="17" spans="1:11" ht="18" customHeight="1" thickBot="1">
      <c r="A17" s="83"/>
      <c r="B17" s="34" t="s">
        <v>9</v>
      </c>
      <c r="C17" s="54" t="s">
        <v>121</v>
      </c>
      <c r="D17" s="54" t="s">
        <v>123</v>
      </c>
      <c r="E17" s="54" t="s">
        <v>125</v>
      </c>
      <c r="F17" s="54" t="s">
        <v>126</v>
      </c>
      <c r="G17" s="54" t="s">
        <v>127</v>
      </c>
      <c r="H17" s="54" t="s">
        <v>128</v>
      </c>
      <c r="I17" s="54" t="s">
        <v>129</v>
      </c>
      <c r="J17" s="54" t="s">
        <v>109</v>
      </c>
      <c r="K17" s="30" t="s">
        <v>133</v>
      </c>
    </row>
    <row r="21" spans="1:11" ht="19">
      <c r="K21" s="76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3" sqref="J3"/>
    </sheetView>
  </sheetViews>
  <sheetFormatPr baseColWidth="10" defaultRowHeight="15" x14ac:dyDescent="0"/>
  <cols>
    <col min="1" max="1" width="50.33203125" customWidth="1"/>
    <col min="8" max="8" width="12.33203125" customWidth="1"/>
    <col min="9" max="9" width="13.33203125" customWidth="1"/>
    <col min="10" max="10" width="12.6640625" customWidth="1"/>
    <col min="11" max="11" width="15.5" customWidth="1"/>
  </cols>
  <sheetData>
    <row r="1" spans="1:11" ht="19" thickBot="1">
      <c r="A1" s="20" t="s">
        <v>0</v>
      </c>
      <c r="B1" s="2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5" t="s">
        <v>22</v>
      </c>
      <c r="K1" s="5" t="s">
        <v>10</v>
      </c>
    </row>
    <row r="2" spans="1:11" ht="18">
      <c r="A2" s="78" t="s">
        <v>143</v>
      </c>
      <c r="B2" s="79">
        <f>AVERAGE(C7:H7)</f>
        <v>9.8333333333333339</v>
      </c>
      <c r="C2" s="80">
        <f>AVERAGE(C8:H8)</f>
        <v>5.333333333333333</v>
      </c>
      <c r="D2" s="80">
        <f>AVERAGE(C9:H9)</f>
        <v>2</v>
      </c>
      <c r="E2" s="80">
        <f>AVERAGE(C10:H10)</f>
        <v>1.5</v>
      </c>
      <c r="F2" s="80">
        <f>AVERAGE(C11:H11)</f>
        <v>0</v>
      </c>
      <c r="G2" s="80">
        <f>AVERAGE(B12:H12)</f>
        <v>1.1666666666666667</v>
      </c>
      <c r="H2" s="70">
        <v>0.38979999999999998</v>
      </c>
      <c r="I2" s="70">
        <v>0.22220000000000001</v>
      </c>
      <c r="J2" s="71">
        <v>0.77780000000000005</v>
      </c>
      <c r="K2" s="80">
        <f>AVERAGE(C16:H16)</f>
        <v>10</v>
      </c>
    </row>
    <row r="3" spans="1:11" ht="18">
      <c r="A3" s="24"/>
      <c r="B3" s="25"/>
      <c r="C3" s="25"/>
      <c r="D3" s="25"/>
      <c r="E3" s="25"/>
      <c r="F3" s="25"/>
      <c r="G3" s="25"/>
      <c r="H3" s="25"/>
      <c r="I3" s="26"/>
      <c r="J3" s="25"/>
      <c r="K3" s="25"/>
    </row>
    <row r="4" spans="1:11" ht="18">
      <c r="A4" s="27"/>
      <c r="B4" s="25"/>
      <c r="C4" s="25"/>
      <c r="D4" s="25"/>
      <c r="E4" s="25"/>
      <c r="F4" s="25"/>
      <c r="G4" s="25"/>
      <c r="H4" s="25"/>
      <c r="I4" s="25"/>
      <c r="J4" s="25"/>
      <c r="K4" s="28"/>
    </row>
    <row r="5" spans="1:11" ht="19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8" thickBot="1">
      <c r="A6" s="83" t="s">
        <v>143</v>
      </c>
      <c r="B6" s="29"/>
      <c r="C6" s="14" t="s">
        <v>11</v>
      </c>
      <c r="D6" s="14" t="s">
        <v>12</v>
      </c>
      <c r="E6" s="18" t="s">
        <v>13</v>
      </c>
      <c r="F6" s="18" t="s">
        <v>14</v>
      </c>
      <c r="G6" s="18" t="s">
        <v>15</v>
      </c>
      <c r="H6" s="18" t="s">
        <v>16</v>
      </c>
      <c r="I6" s="30" t="s">
        <v>19</v>
      </c>
    </row>
    <row r="7" spans="1:11" ht="18" thickBot="1">
      <c r="A7" s="83"/>
      <c r="B7" s="31" t="s">
        <v>1</v>
      </c>
      <c r="C7" s="53">
        <v>0</v>
      </c>
      <c r="D7" s="53">
        <v>2</v>
      </c>
      <c r="E7" s="53">
        <v>18</v>
      </c>
      <c r="F7" s="53">
        <v>6</v>
      </c>
      <c r="G7" s="53">
        <v>16</v>
      </c>
      <c r="H7" s="53">
        <v>17</v>
      </c>
      <c r="I7" s="32">
        <f>SUM(C7:H7)</f>
        <v>59</v>
      </c>
    </row>
    <row r="8" spans="1:11" ht="18" thickBot="1">
      <c r="A8" s="83"/>
      <c r="B8" s="33" t="s">
        <v>2</v>
      </c>
      <c r="C8" s="53">
        <v>1</v>
      </c>
      <c r="D8" s="59">
        <v>8</v>
      </c>
      <c r="E8" s="53">
        <v>6</v>
      </c>
      <c r="F8" s="53">
        <v>4</v>
      </c>
      <c r="G8" s="53">
        <v>7</v>
      </c>
      <c r="H8" s="53">
        <v>6</v>
      </c>
      <c r="I8" s="32">
        <f>SUM(C8:H8)</f>
        <v>32</v>
      </c>
    </row>
    <row r="9" spans="1:11" ht="18" thickBot="1">
      <c r="A9" s="83"/>
      <c r="B9" s="33" t="s">
        <v>3</v>
      </c>
      <c r="C9" s="53">
        <v>0</v>
      </c>
      <c r="D9" s="53">
        <v>3</v>
      </c>
      <c r="E9" s="53">
        <v>0</v>
      </c>
      <c r="F9" s="53">
        <v>2</v>
      </c>
      <c r="G9" s="53">
        <v>4</v>
      </c>
      <c r="H9" s="53">
        <v>3</v>
      </c>
      <c r="I9" s="32">
        <f>SUM(C9:H9)</f>
        <v>12</v>
      </c>
    </row>
    <row r="10" spans="1:11" ht="18" thickBot="1">
      <c r="A10" s="83"/>
      <c r="B10" s="33" t="s">
        <v>4</v>
      </c>
      <c r="C10" s="53">
        <v>0</v>
      </c>
      <c r="D10" s="53">
        <v>1</v>
      </c>
      <c r="E10" s="53">
        <v>3</v>
      </c>
      <c r="F10" s="53">
        <v>1</v>
      </c>
      <c r="G10" s="53">
        <v>2</v>
      </c>
      <c r="H10" s="53">
        <v>2</v>
      </c>
      <c r="I10" s="32">
        <f>SUM(C10:H10)</f>
        <v>9</v>
      </c>
    </row>
    <row r="11" spans="1:11" ht="18" thickBot="1">
      <c r="A11" s="83"/>
      <c r="B11" s="33" t="s">
        <v>5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32">
        <f>SUM(C11:H11)</f>
        <v>0</v>
      </c>
    </row>
    <row r="12" spans="1:11" ht="18" thickBot="1">
      <c r="A12" s="83"/>
      <c r="B12" s="33" t="s">
        <v>6</v>
      </c>
      <c r="C12" s="53">
        <v>0</v>
      </c>
      <c r="D12" s="53">
        <v>1</v>
      </c>
      <c r="E12" s="53">
        <v>1</v>
      </c>
      <c r="F12" s="53">
        <v>1</v>
      </c>
      <c r="G12" s="53">
        <v>1</v>
      </c>
      <c r="H12" s="53">
        <v>3</v>
      </c>
      <c r="I12" s="32">
        <f>SUM(C12:H12)</f>
        <v>7</v>
      </c>
    </row>
    <row r="13" spans="1:11" ht="18" thickBot="1">
      <c r="A13" s="83"/>
      <c r="B13" s="33" t="s">
        <v>20</v>
      </c>
      <c r="C13" s="77" t="s">
        <v>82</v>
      </c>
      <c r="D13" s="53" t="s">
        <v>52</v>
      </c>
      <c r="E13" s="53" t="s">
        <v>147</v>
      </c>
      <c r="F13" s="53" t="s">
        <v>149</v>
      </c>
      <c r="G13" s="53" t="s">
        <v>151</v>
      </c>
      <c r="H13" s="53" t="s">
        <v>153</v>
      </c>
      <c r="I13" s="32" t="s">
        <v>155</v>
      </c>
    </row>
    <row r="14" spans="1:11" ht="18" thickBot="1">
      <c r="A14" s="83"/>
      <c r="B14" s="33" t="s">
        <v>21</v>
      </c>
      <c r="C14" s="53" t="s">
        <v>82</v>
      </c>
      <c r="D14" s="53" t="s">
        <v>106</v>
      </c>
      <c r="E14" s="53" t="s">
        <v>82</v>
      </c>
      <c r="F14" s="53" t="s">
        <v>85</v>
      </c>
      <c r="G14" s="53" t="s">
        <v>106</v>
      </c>
      <c r="H14" s="53" t="s">
        <v>58</v>
      </c>
      <c r="I14" s="32" t="s">
        <v>63</v>
      </c>
    </row>
    <row r="15" spans="1:11" ht="18" thickBot="1">
      <c r="A15" s="83"/>
      <c r="B15" s="34" t="s">
        <v>23</v>
      </c>
      <c r="C15" s="54" t="s">
        <v>82</v>
      </c>
      <c r="D15" s="54" t="s">
        <v>82</v>
      </c>
      <c r="E15" s="54" t="s">
        <v>67</v>
      </c>
      <c r="F15" s="54" t="s">
        <v>82</v>
      </c>
      <c r="G15" s="54" t="s">
        <v>61</v>
      </c>
      <c r="H15" s="54" t="s">
        <v>54</v>
      </c>
      <c r="I15" s="30" t="s">
        <v>156</v>
      </c>
    </row>
    <row r="16" spans="1:11" ht="18" thickBot="1">
      <c r="A16" s="83"/>
      <c r="B16" s="34" t="s">
        <v>10</v>
      </c>
      <c r="C16" s="54">
        <v>1</v>
      </c>
      <c r="D16" s="54">
        <v>5</v>
      </c>
      <c r="E16" s="54">
        <v>18</v>
      </c>
      <c r="F16" s="54">
        <v>4</v>
      </c>
      <c r="G16" s="54">
        <v>19</v>
      </c>
      <c r="H16" s="54">
        <v>13</v>
      </c>
      <c r="I16" s="32">
        <f>SUM(C16:H16)</f>
        <v>60</v>
      </c>
    </row>
    <row r="17" spans="1:9" ht="18" thickBot="1">
      <c r="A17" s="83"/>
      <c r="B17" s="34" t="s">
        <v>9</v>
      </c>
      <c r="C17" s="54" t="s">
        <v>144</v>
      </c>
      <c r="D17" s="54" t="s">
        <v>145</v>
      </c>
      <c r="E17" s="54" t="s">
        <v>146</v>
      </c>
      <c r="F17" s="54" t="s">
        <v>148</v>
      </c>
      <c r="G17" s="54" t="s">
        <v>150</v>
      </c>
      <c r="H17" s="54" t="s">
        <v>152</v>
      </c>
      <c r="I17" s="30" t="s">
        <v>154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ABL(15-16)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2017-06-13T13:36:04Z</dcterms:modified>
</cp:coreProperties>
</file>