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80" yWindow="0" windowWidth="25600" windowHeight="14300" tabRatio="500" activeTab="3"/>
  </bookViews>
  <sheets>
    <sheet name="Лучшие показатели" sheetId="5" r:id="rId1"/>
    <sheet name="Сезон (2015-16)" sheetId="9" r:id="rId2"/>
    <sheet name="Общий" sheetId="10" r:id="rId3"/>
    <sheet name="ABL(2016-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0" l="1"/>
  <c r="E12" i="10"/>
  <c r="E11" i="10"/>
  <c r="E10" i="10"/>
  <c r="E9" i="10"/>
  <c r="E8" i="10"/>
  <c r="E7" i="10"/>
  <c r="K2" i="10"/>
  <c r="G2" i="10"/>
  <c r="F2" i="10"/>
  <c r="E2" i="10"/>
  <c r="D2" i="10"/>
  <c r="C2" i="10"/>
  <c r="B2" i="10"/>
  <c r="D35" i="9"/>
  <c r="D31" i="9"/>
  <c r="D30" i="9"/>
  <c r="D29" i="9"/>
  <c r="D28" i="9"/>
  <c r="D27" i="9"/>
  <c r="D26" i="9"/>
  <c r="K21" i="9"/>
  <c r="G21" i="9"/>
  <c r="F21" i="9"/>
  <c r="E21" i="9"/>
  <c r="D21" i="9"/>
  <c r="C21" i="9"/>
  <c r="B21" i="9"/>
  <c r="G16" i="9"/>
  <c r="G12" i="9"/>
  <c r="G11" i="9"/>
  <c r="G10" i="9"/>
  <c r="G9" i="9"/>
  <c r="G8" i="9"/>
  <c r="G7" i="9"/>
  <c r="K2" i="9"/>
  <c r="G2" i="9"/>
  <c r="F2" i="9"/>
  <c r="E2" i="9"/>
  <c r="D2" i="9"/>
  <c r="C2" i="9"/>
  <c r="B2" i="9"/>
  <c r="O16" i="8"/>
  <c r="O12" i="8"/>
  <c r="O11" i="8"/>
  <c r="O10" i="8"/>
  <c r="O9" i="8"/>
  <c r="O8" i="8"/>
  <c r="O7" i="8"/>
  <c r="K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<sst xmlns="http://schemas.openxmlformats.org/spreadsheetml/2006/main" count="266" uniqueCount="119">
  <si>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</si>
  <si>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</si>
  <si>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</si>
  <si>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</si>
  <si>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</si>
  <si>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</si>
  <si>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</si>
  <si>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</si>
  <si>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</si>
  <si>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</si>
  <si>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</si>
  <si>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</si>
  <si>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</si>
  <si>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</si>
  <si>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</si>
  <si>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</si>
  <si>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</si>
  <si>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</si>
  <si>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</si>
  <si>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</si>
  <si>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</si>
  <si>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</si>
  <si>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</si>
  <si>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</si>
  <si>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</si>
  <si>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</si>
  <si>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</si>
  <si>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</si>
  <si>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</si>
  <si>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</si>
  <si>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</si>
  <si>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</si>
  <si>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</si>
  <si>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</si>
  <si>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</si>
  <si>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</si>
  <si>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</si>
  <si>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</si>
  <si>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</si>
  <si>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</si>
  <si>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</si>
  <si>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</si>
  <si>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</si>
  <si>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Gm7</t>
  </si>
  <si>
    <t>Gm8</t>
  </si>
  <si>
    <t>Gm9</t>
  </si>
  <si>
    <t>Gm10</t>
  </si>
  <si>
    <t>Gm11</t>
  </si>
  <si>
    <t>Gm12</t>
  </si>
  <si>
    <t>35;58</t>
  </si>
  <si>
    <t>0\5</t>
  </si>
  <si>
    <t>1\9</t>
  </si>
  <si>
    <t>5\6</t>
  </si>
  <si>
    <t>32;53</t>
  </si>
  <si>
    <t>2\4</t>
  </si>
  <si>
    <t>3\8</t>
  </si>
  <si>
    <t>5\9</t>
  </si>
  <si>
    <t>21;45</t>
  </si>
  <si>
    <t>1\1</t>
  </si>
  <si>
    <t>1\5</t>
  </si>
  <si>
    <t>38;13</t>
  </si>
  <si>
    <t>1\4</t>
  </si>
  <si>
    <t>2\2</t>
  </si>
  <si>
    <t>32;46</t>
  </si>
  <si>
    <t>2\5</t>
  </si>
  <si>
    <t>3\5</t>
  </si>
  <si>
    <t>0\1</t>
  </si>
  <si>
    <t>26;48</t>
  </si>
  <si>
    <t>1\2</t>
  </si>
  <si>
    <t>-</t>
  </si>
  <si>
    <t>31;15</t>
  </si>
  <si>
    <t>3\6</t>
  </si>
  <si>
    <t>1\8</t>
  </si>
  <si>
    <t>34;53</t>
  </si>
  <si>
    <t>0\7</t>
  </si>
  <si>
    <t>0\2</t>
  </si>
  <si>
    <t>24;21</t>
  </si>
  <si>
    <t>28;36</t>
  </si>
  <si>
    <t>0\4</t>
  </si>
  <si>
    <t>23;33</t>
  </si>
  <si>
    <t>0\3</t>
  </si>
  <si>
    <t>26;12</t>
  </si>
  <si>
    <t>355м 13с</t>
  </si>
  <si>
    <t>14\45</t>
  </si>
  <si>
    <t>17\69</t>
  </si>
  <si>
    <t>19\27</t>
  </si>
  <si>
    <t>Максим Гончар (2016-17г) (5 Element) ABL</t>
  </si>
  <si>
    <t>Максим Гончар (2016) (5 Element) UaBA</t>
  </si>
  <si>
    <t>42;01</t>
  </si>
  <si>
    <t>4\4</t>
  </si>
  <si>
    <t>25;40</t>
  </si>
  <si>
    <t>1\7</t>
  </si>
  <si>
    <t>33;06</t>
  </si>
  <si>
    <t>2\6</t>
  </si>
  <si>
    <t>15;51</t>
  </si>
  <si>
    <t>116м 38с</t>
  </si>
  <si>
    <t>3\25</t>
  </si>
  <si>
    <t>5\12</t>
  </si>
  <si>
    <t>10\14</t>
  </si>
  <si>
    <t>39;29</t>
  </si>
  <si>
    <t>39м 29с</t>
  </si>
  <si>
    <t>5\10</t>
  </si>
  <si>
    <t>Game</t>
  </si>
  <si>
    <t>UaBA</t>
  </si>
  <si>
    <t>S. Cup</t>
  </si>
  <si>
    <t xml:space="preserve">Максим Гончар (2015-16г) (5 Element) </t>
  </si>
  <si>
    <t>116;38</t>
  </si>
  <si>
    <t>156м 7с</t>
  </si>
  <si>
    <t>3\29</t>
  </si>
  <si>
    <t>10\22</t>
  </si>
  <si>
    <t>ABL</t>
  </si>
  <si>
    <t>2016-2017</t>
  </si>
  <si>
    <t>42м 1с</t>
  </si>
  <si>
    <t>100%(1\1)</t>
  </si>
  <si>
    <t>Максим Гончар (2016) (5 Element) Summer Cup</t>
  </si>
  <si>
    <t>50%(5\10)</t>
  </si>
  <si>
    <t>Summer Cup</t>
  </si>
  <si>
    <t>100%(4\4)</t>
  </si>
  <si>
    <t>Максим Гончар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</si>
</sst>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sz val="14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i/>
      <sz val="13"/>
      <name val="Arial"/>
    </font>
    <font>
      <b/>
      <i/>
      <sz val="13"/>
      <name val="Arial"/>
    </font>
    <font>
      <i/>
      <sz val="15"/>
      <color rgb="FF000000"/>
      <name val="Calibri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sz val="14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6" fontId="2" fillId="0" borderId="0" xfId="0" applyNumberFormat="1" applyFont="1" applyAlignment="1">
      <alignment vertical="center" wrapText="1"/>
    </xf>
    <xf numFmtId="0" fontId="2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9" fillId="0" borderId="0" xfId="0" applyFont="1"/>
    <xf numFmtId="1" fontId="2" fillId="0" borderId="0" xfId="0" applyNumberFormat="1" applyFont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0" fontId="14" fillId="0" borderId="9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0" xfId="0" applyFont="1"/>
    <xf numFmtId="10" fontId="16" fillId="0" borderId="0" xfId="0" applyNumberFormat="1" applyFont="1"/>
    <xf numFmtId="0" fontId="17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" fontId="19" fillId="0" borderId="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9" fontId="14" fillId="0" borderId="9" xfId="0" applyNumberFormat="1" applyFont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0" fontId="23" fillId="0" borderId="18" xfId="0" applyNumberFormat="1" applyFont="1" applyBorder="1" applyAlignment="1">
      <alignment horizontal="center"/>
    </xf>
    <xf numFmtId="10" fontId="24" fillId="0" borderId="19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3" fillId="0" borderId="0" xfId="0" applyFont="1"/>
    <xf numFmtId="10" fontId="3" fillId="0" borderId="0" xfId="0" applyNumberFormat="1" applyFont="1"/>
    <xf numFmtId="0" fontId="26" fillId="0" borderId="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</cellXfs>
  <cellStyles count="21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2" sqref="E2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10" t="s">
        <v>118</v>
      </c>
    </row>
    <row r="2" spans="1:7" ht="27" customHeight="1"/>
    <row r="4" spans="1:7" s="5" customFormat="1" ht="18">
      <c r="A4" s="5" t="s">
        <v>39</v>
      </c>
      <c r="B4" s="6" t="s">
        <v>22</v>
      </c>
      <c r="C4" s="6" t="s">
        <v>41</v>
      </c>
      <c r="D4" s="6" t="s">
        <v>42</v>
      </c>
      <c r="E4" s="6"/>
      <c r="F4" s="6"/>
      <c r="G4" s="6"/>
    </row>
    <row r="5" spans="1:7" s="5" customFormat="1" ht="18">
      <c r="A5" s="7" t="s">
        <v>23</v>
      </c>
      <c r="B5" s="16" t="s">
        <v>112</v>
      </c>
      <c r="C5" s="12" t="s">
        <v>103</v>
      </c>
      <c r="D5" s="11">
        <v>2016</v>
      </c>
      <c r="E5" s="8"/>
      <c r="F5" s="9"/>
      <c r="G5" s="7"/>
    </row>
    <row r="6" spans="1:7" s="5" customFormat="1" ht="18">
      <c r="A6" s="7" t="s">
        <v>24</v>
      </c>
      <c r="B6" s="6">
        <v>3</v>
      </c>
      <c r="C6" s="12" t="s">
        <v>110</v>
      </c>
      <c r="D6" s="11" t="s">
        <v>111</v>
      </c>
      <c r="E6" s="7"/>
      <c r="F6" s="9"/>
      <c r="G6" s="7"/>
    </row>
    <row r="7" spans="1:7" s="5" customFormat="1" ht="18">
      <c r="A7" s="7" t="s">
        <v>25</v>
      </c>
      <c r="B7" s="6">
        <v>9</v>
      </c>
      <c r="C7" s="12" t="s">
        <v>103</v>
      </c>
      <c r="D7" s="11">
        <v>2016</v>
      </c>
      <c r="E7" s="7"/>
      <c r="F7" s="9"/>
      <c r="G7" s="7"/>
    </row>
    <row r="8" spans="1:7" s="5" customFormat="1" ht="18">
      <c r="A8" s="7" t="s">
        <v>26</v>
      </c>
      <c r="B8" s="13" t="s">
        <v>113</v>
      </c>
      <c r="C8" s="12" t="s">
        <v>110</v>
      </c>
      <c r="D8" s="11" t="s">
        <v>111</v>
      </c>
      <c r="E8" s="7"/>
      <c r="F8" s="9"/>
      <c r="G8" s="7"/>
    </row>
    <row r="9" spans="1:7" s="5" customFormat="1" ht="18">
      <c r="A9" s="7" t="s">
        <v>27</v>
      </c>
      <c r="B9" s="6">
        <v>5</v>
      </c>
      <c r="C9" s="12" t="s">
        <v>116</v>
      </c>
      <c r="D9" s="6">
        <v>2016</v>
      </c>
      <c r="E9" s="7"/>
      <c r="F9" s="9"/>
      <c r="G9" s="7"/>
    </row>
    <row r="10" spans="1:7" s="5" customFormat="1" ht="18">
      <c r="A10" s="7" t="s">
        <v>28</v>
      </c>
      <c r="B10" s="6">
        <v>10</v>
      </c>
      <c r="C10" s="12" t="s">
        <v>116</v>
      </c>
      <c r="D10" s="6">
        <v>2016</v>
      </c>
      <c r="E10" s="7"/>
      <c r="F10" s="9"/>
      <c r="G10" s="7"/>
    </row>
    <row r="11" spans="1:7" s="5" customFormat="1" ht="18">
      <c r="A11" s="7" t="s">
        <v>29</v>
      </c>
      <c r="B11" s="13" t="s">
        <v>115</v>
      </c>
      <c r="C11" s="12" t="s">
        <v>116</v>
      </c>
      <c r="D11" s="6">
        <v>2016</v>
      </c>
      <c r="E11" s="7"/>
      <c r="F11" s="9"/>
      <c r="G11" s="7"/>
    </row>
    <row r="12" spans="1:7" s="5" customFormat="1" ht="18">
      <c r="A12" s="7" t="s">
        <v>30</v>
      </c>
      <c r="B12" s="6">
        <v>5</v>
      </c>
      <c r="C12" s="12" t="s">
        <v>110</v>
      </c>
      <c r="D12" s="11" t="s">
        <v>111</v>
      </c>
      <c r="E12" s="7"/>
      <c r="F12" s="9"/>
      <c r="G12" s="7"/>
    </row>
    <row r="13" spans="1:7" s="5" customFormat="1" ht="18">
      <c r="A13" s="7" t="s">
        <v>31</v>
      </c>
      <c r="B13" s="6">
        <v>9</v>
      </c>
      <c r="C13" s="12" t="s">
        <v>110</v>
      </c>
      <c r="D13" s="11" t="s">
        <v>111</v>
      </c>
      <c r="E13" s="7"/>
      <c r="F13" s="9"/>
      <c r="G13" s="7"/>
    </row>
    <row r="14" spans="1:7" s="5" customFormat="1" ht="18">
      <c r="A14" s="7" t="s">
        <v>32</v>
      </c>
      <c r="B14" s="13" t="s">
        <v>117</v>
      </c>
      <c r="C14" s="12" t="s">
        <v>103</v>
      </c>
      <c r="D14" s="6">
        <v>2016</v>
      </c>
      <c r="E14" s="7"/>
      <c r="F14" s="9"/>
      <c r="G14" s="7"/>
    </row>
    <row r="15" spans="1:7" s="5" customFormat="1" ht="18">
      <c r="A15" s="7" t="s">
        <v>40</v>
      </c>
      <c r="B15" s="6">
        <v>6</v>
      </c>
      <c r="C15" s="12" t="s">
        <v>110</v>
      </c>
      <c r="D15" s="11" t="s">
        <v>111</v>
      </c>
      <c r="E15" s="7"/>
      <c r="F15" s="9"/>
      <c r="G15" s="7"/>
    </row>
    <row r="16" spans="1:7" s="5" customFormat="1" ht="18">
      <c r="A16" s="7" t="s">
        <v>33</v>
      </c>
      <c r="B16" s="6">
        <v>8</v>
      </c>
      <c r="C16" s="12" t="s">
        <v>110</v>
      </c>
      <c r="D16" s="11" t="s">
        <v>111</v>
      </c>
      <c r="E16" s="7"/>
      <c r="F16" s="9"/>
      <c r="G16" s="7"/>
    </row>
    <row r="17" spans="1:7" s="5" customFormat="1" ht="18">
      <c r="A17" s="7" t="s">
        <v>34</v>
      </c>
      <c r="B17" s="6">
        <v>8</v>
      </c>
      <c r="C17" s="12" t="s">
        <v>110</v>
      </c>
      <c r="D17" s="11" t="s">
        <v>111</v>
      </c>
      <c r="E17" s="7"/>
      <c r="F17" s="9"/>
      <c r="G17" s="7"/>
    </row>
    <row r="18" spans="1:7" s="5" customFormat="1" ht="18">
      <c r="A18" s="7" t="s">
        <v>35</v>
      </c>
      <c r="B18" s="6">
        <v>2</v>
      </c>
      <c r="C18" s="12" t="s">
        <v>103</v>
      </c>
      <c r="D18" s="11">
        <v>2016</v>
      </c>
      <c r="E18" s="7"/>
      <c r="F18" s="9"/>
      <c r="G18" s="7"/>
    </row>
    <row r="19" spans="1:7" s="5" customFormat="1" ht="18">
      <c r="A19" s="7" t="s">
        <v>36</v>
      </c>
      <c r="B19" s="6">
        <v>1</v>
      </c>
      <c r="C19" s="12" t="s">
        <v>110</v>
      </c>
      <c r="D19" s="11" t="s">
        <v>111</v>
      </c>
      <c r="E19" s="7"/>
      <c r="F19" s="9"/>
      <c r="G19" s="7"/>
    </row>
    <row r="20" spans="1:7" s="5" customFormat="1" ht="18">
      <c r="A20" s="7" t="s">
        <v>37</v>
      </c>
      <c r="B20" s="6">
        <v>12</v>
      </c>
      <c r="C20" s="12" t="s">
        <v>110</v>
      </c>
      <c r="D20" s="11" t="s">
        <v>111</v>
      </c>
      <c r="E20" s="7"/>
      <c r="F20" s="9"/>
      <c r="G20" s="7"/>
    </row>
    <row r="21" spans="1:7" s="5" customFormat="1" ht="18">
      <c r="A21" s="7" t="s">
        <v>38</v>
      </c>
      <c r="B21" s="6">
        <v>18</v>
      </c>
      <c r="C21" s="12" t="s">
        <v>110</v>
      </c>
      <c r="D21" s="11" t="s">
        <v>111</v>
      </c>
      <c r="F21" s="9"/>
      <c r="G21" s="9"/>
    </row>
    <row r="36" spans="1:1" ht="23">
      <c r="A36" s="15"/>
    </row>
  </sheetData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37" sqref="A37"/>
    </sheetView>
  </sheetViews>
  <sheetFormatPr baseColWidth="10" defaultRowHeight="15" x14ac:dyDescent="0"/>
  <cols>
    <col min="1" max="1" width="52.5" customWidth="1"/>
    <col min="7" max="7" width="14.1640625" customWidth="1"/>
  </cols>
  <sheetData>
    <row r="1" spans="1:13" ht="19" thickBot="1">
      <c r="A1" s="17" t="s">
        <v>0</v>
      </c>
      <c r="B1" s="1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2" t="s">
        <v>20</v>
      </c>
      <c r="K1" s="2" t="s">
        <v>10</v>
      </c>
      <c r="L1" s="19"/>
      <c r="M1" s="19"/>
    </row>
    <row r="2" spans="1:13" ht="20">
      <c r="A2" s="20" t="s">
        <v>87</v>
      </c>
      <c r="B2" s="21">
        <f>AVERAGE(C7:F7)</f>
        <v>7.75</v>
      </c>
      <c r="C2" s="22">
        <f>AVERAGE(C8:F8)</f>
        <v>6.5</v>
      </c>
      <c r="D2" s="22">
        <f>AVERAGE(C9:F9)</f>
        <v>2</v>
      </c>
      <c r="E2" s="22">
        <f>AVERAGE(C10:F10)</f>
        <v>0.25</v>
      </c>
      <c r="F2" s="22">
        <f>AVERAGE(C11:F11)</f>
        <v>0.25</v>
      </c>
      <c r="G2" s="22">
        <f>AVERAGE(B12:F12)</f>
        <v>1.75</v>
      </c>
      <c r="H2" s="43">
        <v>0.12</v>
      </c>
      <c r="I2" s="23">
        <v>0.41670000000000001</v>
      </c>
      <c r="J2" s="24">
        <v>0.71430000000000005</v>
      </c>
      <c r="K2" s="22">
        <f>AVERAGE(C16:F16)</f>
        <v>6.75</v>
      </c>
      <c r="L2" s="19"/>
      <c r="M2" s="19"/>
    </row>
    <row r="3" spans="1:13" ht="18">
      <c r="A3" s="25"/>
      <c r="B3" s="26"/>
      <c r="C3" s="26"/>
      <c r="D3" s="26"/>
      <c r="E3" s="26"/>
      <c r="F3" s="26"/>
      <c r="G3" s="26"/>
      <c r="H3" s="26"/>
      <c r="I3" s="27"/>
      <c r="J3" s="26"/>
      <c r="K3" s="26"/>
      <c r="L3" s="26"/>
      <c r="M3" s="26"/>
    </row>
    <row r="4" spans="1:13" ht="18">
      <c r="A4" s="28"/>
      <c r="B4" s="26"/>
      <c r="C4" s="26"/>
      <c r="D4" s="26"/>
      <c r="E4" s="26"/>
      <c r="F4" s="26"/>
      <c r="G4" s="26"/>
      <c r="H4" s="26"/>
      <c r="I4" s="26"/>
      <c r="J4" s="26"/>
      <c r="K4" s="29"/>
      <c r="L4" s="29"/>
      <c r="M4" s="29"/>
    </row>
    <row r="5" spans="1:13" ht="19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 thickBot="1">
      <c r="A6" s="42" t="s">
        <v>87</v>
      </c>
      <c r="B6" s="30"/>
      <c r="C6" s="31" t="s">
        <v>11</v>
      </c>
      <c r="D6" s="31" t="s">
        <v>12</v>
      </c>
      <c r="E6" s="32" t="s">
        <v>13</v>
      </c>
      <c r="F6" s="32" t="s">
        <v>14</v>
      </c>
      <c r="G6" s="3" t="s">
        <v>17</v>
      </c>
    </row>
    <row r="7" spans="1:13" ht="18" thickBot="1">
      <c r="A7" s="42"/>
      <c r="B7" s="33" t="s">
        <v>1</v>
      </c>
      <c r="C7" s="34">
        <v>15</v>
      </c>
      <c r="D7" s="34">
        <v>7</v>
      </c>
      <c r="E7" s="34">
        <v>9</v>
      </c>
      <c r="F7" s="34">
        <v>0</v>
      </c>
      <c r="G7" s="4">
        <f t="shared" ref="G7:G12" si="0">SUM(C7:F7)</f>
        <v>31</v>
      </c>
    </row>
    <row r="8" spans="1:13" ht="18" thickBot="1">
      <c r="A8" s="42"/>
      <c r="B8" s="35" t="s">
        <v>2</v>
      </c>
      <c r="C8" s="34">
        <v>8</v>
      </c>
      <c r="D8" s="36">
        <v>7</v>
      </c>
      <c r="E8" s="34">
        <v>7</v>
      </c>
      <c r="F8" s="34">
        <v>4</v>
      </c>
      <c r="G8" s="4">
        <f t="shared" si="0"/>
        <v>26</v>
      </c>
    </row>
    <row r="9" spans="1:13" ht="18" thickBot="1">
      <c r="A9" s="42"/>
      <c r="B9" s="35" t="s">
        <v>3</v>
      </c>
      <c r="C9" s="34">
        <v>3</v>
      </c>
      <c r="D9" s="34">
        <v>1</v>
      </c>
      <c r="E9" s="34">
        <v>4</v>
      </c>
      <c r="F9" s="34">
        <v>0</v>
      </c>
      <c r="G9" s="4">
        <f t="shared" si="0"/>
        <v>8</v>
      </c>
    </row>
    <row r="10" spans="1:13" ht="18" thickBot="1">
      <c r="A10" s="42"/>
      <c r="B10" s="35" t="s">
        <v>4</v>
      </c>
      <c r="C10" s="34">
        <v>0</v>
      </c>
      <c r="D10" s="34">
        <v>0</v>
      </c>
      <c r="E10" s="34">
        <v>0</v>
      </c>
      <c r="F10" s="34">
        <v>1</v>
      </c>
      <c r="G10" s="4">
        <f t="shared" si="0"/>
        <v>1</v>
      </c>
    </row>
    <row r="11" spans="1:13" ht="18" thickBot="1">
      <c r="A11" s="42"/>
      <c r="B11" s="35" t="s">
        <v>5</v>
      </c>
      <c r="C11" s="34">
        <v>0</v>
      </c>
      <c r="D11" s="34">
        <v>0</v>
      </c>
      <c r="E11" s="34">
        <v>1</v>
      </c>
      <c r="F11" s="34">
        <v>0</v>
      </c>
      <c r="G11" s="4">
        <f t="shared" si="0"/>
        <v>1</v>
      </c>
    </row>
    <row r="12" spans="1:13" ht="18" thickBot="1">
      <c r="A12" s="42"/>
      <c r="B12" s="35" t="s">
        <v>6</v>
      </c>
      <c r="C12" s="34">
        <v>4</v>
      </c>
      <c r="D12" s="34">
        <v>2</v>
      </c>
      <c r="E12" s="34">
        <v>1</v>
      </c>
      <c r="F12" s="34">
        <v>0</v>
      </c>
      <c r="G12" s="4">
        <f t="shared" si="0"/>
        <v>7</v>
      </c>
    </row>
    <row r="13" spans="1:13" ht="18" thickBot="1">
      <c r="A13" s="42"/>
      <c r="B13" s="35" t="s">
        <v>18</v>
      </c>
      <c r="C13" s="37" t="s">
        <v>51</v>
      </c>
      <c r="D13" s="34" t="s">
        <v>91</v>
      </c>
      <c r="E13" s="34" t="s">
        <v>61</v>
      </c>
      <c r="F13" s="34" t="s">
        <v>50</v>
      </c>
      <c r="G13" s="4" t="s">
        <v>96</v>
      </c>
    </row>
    <row r="14" spans="1:13" ht="18" thickBot="1">
      <c r="A14" s="42"/>
      <c r="B14" s="35" t="s">
        <v>19</v>
      </c>
      <c r="C14" s="34" t="s">
        <v>71</v>
      </c>
      <c r="D14" s="34" t="s">
        <v>69</v>
      </c>
      <c r="E14" s="34" t="s">
        <v>93</v>
      </c>
      <c r="F14" s="34" t="s">
        <v>69</v>
      </c>
      <c r="G14" s="4" t="s">
        <v>97</v>
      </c>
    </row>
    <row r="15" spans="1:13" ht="18" thickBot="1">
      <c r="A15" s="42"/>
      <c r="B15" s="38" t="s">
        <v>21</v>
      </c>
      <c r="C15" s="39" t="s">
        <v>89</v>
      </c>
      <c r="D15" s="39" t="s">
        <v>52</v>
      </c>
      <c r="E15" s="39" t="s">
        <v>61</v>
      </c>
      <c r="F15" s="39" t="s">
        <v>69</v>
      </c>
      <c r="G15" s="40" t="s">
        <v>98</v>
      </c>
    </row>
    <row r="16" spans="1:13" ht="18" thickBot="1">
      <c r="A16" s="42"/>
      <c r="B16" s="38" t="s">
        <v>10</v>
      </c>
      <c r="C16" s="39">
        <v>11</v>
      </c>
      <c r="D16" s="39">
        <v>6</v>
      </c>
      <c r="E16" s="39">
        <v>10</v>
      </c>
      <c r="F16" s="39">
        <v>0</v>
      </c>
      <c r="G16" s="4">
        <f>SUM(C16:F16)</f>
        <v>27</v>
      </c>
    </row>
    <row r="17" spans="1:11" ht="18" thickBot="1">
      <c r="A17" s="42"/>
      <c r="B17" s="38" t="s">
        <v>9</v>
      </c>
      <c r="C17" s="39" t="s">
        <v>88</v>
      </c>
      <c r="D17" s="39" t="s">
        <v>90</v>
      </c>
      <c r="E17" s="39" t="s">
        <v>92</v>
      </c>
      <c r="F17" s="39" t="s">
        <v>94</v>
      </c>
      <c r="G17" s="40" t="s">
        <v>95</v>
      </c>
    </row>
    <row r="19" spans="1:11" ht="16" thickBot="1"/>
    <row r="20" spans="1:11" ht="19" thickBot="1">
      <c r="A20" s="17" t="s">
        <v>0</v>
      </c>
      <c r="B20" s="1" t="s">
        <v>1</v>
      </c>
      <c r="C20" s="18" t="s">
        <v>2</v>
      </c>
      <c r="D20" s="18" t="s">
        <v>3</v>
      </c>
      <c r="E20" s="18" t="s">
        <v>4</v>
      </c>
      <c r="F20" s="18" t="s">
        <v>5</v>
      </c>
      <c r="G20" s="18" t="s">
        <v>6</v>
      </c>
      <c r="H20" s="18" t="s">
        <v>7</v>
      </c>
      <c r="I20" s="18" t="s">
        <v>8</v>
      </c>
      <c r="J20" s="2" t="s">
        <v>20</v>
      </c>
      <c r="K20" s="2" t="s">
        <v>10</v>
      </c>
    </row>
    <row r="21" spans="1:11" ht="20">
      <c r="A21" s="20" t="s">
        <v>114</v>
      </c>
      <c r="B21" s="21">
        <f>AVERAGE(C26:C26)</f>
        <v>15</v>
      </c>
      <c r="C21" s="22">
        <f>AVERAGE(C27:C27)</f>
        <v>0</v>
      </c>
      <c r="D21" s="22">
        <f>AVERAGE(C28:C28)</f>
        <v>3</v>
      </c>
      <c r="E21" s="22">
        <f>AVERAGE(C29:C29)</f>
        <v>2</v>
      </c>
      <c r="F21" s="22">
        <f>AVERAGE(C30:C30)</f>
        <v>0</v>
      </c>
      <c r="G21" s="22">
        <f>AVERAGE(B31:C31)</f>
        <v>4</v>
      </c>
      <c r="H21" s="43">
        <v>0</v>
      </c>
      <c r="I21" s="43">
        <v>0.5</v>
      </c>
      <c r="J21" s="24" t="s">
        <v>69</v>
      </c>
      <c r="K21" s="22">
        <f>AVERAGE(C35:C35)</f>
        <v>7</v>
      </c>
    </row>
    <row r="22" spans="1:11" ht="18">
      <c r="A22" s="25"/>
      <c r="B22" s="26"/>
      <c r="C22" s="26"/>
      <c r="D22" s="26"/>
      <c r="E22" s="26"/>
      <c r="F22" s="26"/>
      <c r="G22" s="26"/>
      <c r="H22" s="26"/>
      <c r="I22" s="27"/>
      <c r="J22" s="26"/>
      <c r="K22" s="26"/>
    </row>
    <row r="23" spans="1:11" ht="18">
      <c r="A23" s="28"/>
      <c r="B23" s="26"/>
      <c r="C23" s="26"/>
      <c r="D23" s="26"/>
      <c r="E23" s="26"/>
      <c r="F23" s="26"/>
      <c r="G23" s="26"/>
      <c r="H23" s="26"/>
      <c r="I23" s="26"/>
      <c r="J23" s="26"/>
      <c r="K23" s="29"/>
    </row>
    <row r="24" spans="1:11" ht="19" thickBo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8" thickBot="1">
      <c r="A25" s="42" t="s">
        <v>114</v>
      </c>
      <c r="B25" s="30"/>
      <c r="C25" s="31" t="s">
        <v>11</v>
      </c>
      <c r="D25" s="3" t="s">
        <v>17</v>
      </c>
    </row>
    <row r="26" spans="1:11" ht="18" thickBot="1">
      <c r="A26" s="42"/>
      <c r="B26" s="33" t="s">
        <v>1</v>
      </c>
      <c r="C26" s="34">
        <v>15</v>
      </c>
      <c r="D26" s="4">
        <f>SUM(C26:C26)</f>
        <v>15</v>
      </c>
    </row>
    <row r="27" spans="1:11" ht="18" thickBot="1">
      <c r="A27" s="42"/>
      <c r="B27" s="35" t="s">
        <v>2</v>
      </c>
      <c r="C27" s="34">
        <v>0</v>
      </c>
      <c r="D27" s="4">
        <f>SUM(C27:C27)</f>
        <v>0</v>
      </c>
    </row>
    <row r="28" spans="1:11" ht="18" thickBot="1">
      <c r="A28" s="42"/>
      <c r="B28" s="35" t="s">
        <v>3</v>
      </c>
      <c r="C28" s="34">
        <v>3</v>
      </c>
      <c r="D28" s="4">
        <f>SUM(C28:C28)</f>
        <v>3</v>
      </c>
    </row>
    <row r="29" spans="1:11" ht="18" thickBot="1">
      <c r="A29" s="42"/>
      <c r="B29" s="35" t="s">
        <v>4</v>
      </c>
      <c r="C29" s="34">
        <v>2</v>
      </c>
      <c r="D29" s="4">
        <f>SUM(C29:C29)</f>
        <v>2</v>
      </c>
    </row>
    <row r="30" spans="1:11" ht="18" thickBot="1">
      <c r="A30" s="42"/>
      <c r="B30" s="35" t="s">
        <v>5</v>
      </c>
      <c r="C30" s="34">
        <v>0</v>
      </c>
      <c r="D30" s="4">
        <f>SUM(C30:C30)</f>
        <v>0</v>
      </c>
    </row>
    <row r="31" spans="1:11" ht="18" thickBot="1">
      <c r="A31" s="42"/>
      <c r="B31" s="35" t="s">
        <v>6</v>
      </c>
      <c r="C31" s="34">
        <v>4</v>
      </c>
      <c r="D31" s="4">
        <f>SUM(C31:C31)</f>
        <v>4</v>
      </c>
    </row>
    <row r="32" spans="1:11" ht="18" thickBot="1">
      <c r="A32" s="42"/>
      <c r="B32" s="35" t="s">
        <v>18</v>
      </c>
      <c r="C32" s="37" t="s">
        <v>78</v>
      </c>
      <c r="D32" s="4" t="s">
        <v>78</v>
      </c>
    </row>
    <row r="33" spans="1:4" ht="18" thickBot="1">
      <c r="A33" s="42"/>
      <c r="B33" s="35" t="s">
        <v>19</v>
      </c>
      <c r="C33" s="34" t="s">
        <v>101</v>
      </c>
      <c r="D33" s="4" t="s">
        <v>101</v>
      </c>
    </row>
    <row r="34" spans="1:4" ht="18" thickBot="1">
      <c r="A34" s="42"/>
      <c r="B34" s="38" t="s">
        <v>21</v>
      </c>
      <c r="C34" s="39" t="s">
        <v>69</v>
      </c>
      <c r="D34" s="40" t="s">
        <v>69</v>
      </c>
    </row>
    <row r="35" spans="1:4" ht="18" thickBot="1">
      <c r="A35" s="42"/>
      <c r="B35" s="38" t="s">
        <v>10</v>
      </c>
      <c r="C35" s="39">
        <v>7</v>
      </c>
      <c r="D35" s="4">
        <f>SUM(C35:C35)</f>
        <v>7</v>
      </c>
    </row>
    <row r="36" spans="1:4" ht="18" thickBot="1">
      <c r="A36" s="42"/>
      <c r="B36" s="38" t="s">
        <v>9</v>
      </c>
      <c r="C36" s="39" t="s">
        <v>99</v>
      </c>
      <c r="D36" s="40" t="s">
        <v>100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3" sqref="J3"/>
    </sheetView>
  </sheetViews>
  <sheetFormatPr baseColWidth="10" defaultRowHeight="15" x14ac:dyDescent="0"/>
  <cols>
    <col min="1" max="1" width="50.1640625" customWidth="1"/>
    <col min="4" max="4" width="13" customWidth="1"/>
    <col min="5" max="5" width="14.1640625" customWidth="1"/>
  </cols>
  <sheetData>
    <row r="1" spans="1:12" ht="19" thickBot="1">
      <c r="A1" s="44" t="s">
        <v>0</v>
      </c>
      <c r="B1" s="1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6" t="s">
        <v>20</v>
      </c>
      <c r="K1" s="2" t="s">
        <v>10</v>
      </c>
      <c r="L1" s="2" t="s">
        <v>102</v>
      </c>
    </row>
    <row r="2" spans="1:12" ht="20">
      <c r="A2" s="20" t="s">
        <v>105</v>
      </c>
      <c r="B2" s="47">
        <f>E7/L2</f>
        <v>9.1999999999999993</v>
      </c>
      <c r="C2" s="47">
        <f>E8/L2</f>
        <v>5.2</v>
      </c>
      <c r="D2" s="47">
        <f>E9/L2</f>
        <v>2.2000000000000002</v>
      </c>
      <c r="E2" s="47">
        <f>E10/L2</f>
        <v>0.6</v>
      </c>
      <c r="F2" s="47">
        <f>E11/L2</f>
        <v>0.2</v>
      </c>
      <c r="G2" s="47">
        <f>E12/L2</f>
        <v>2.2000000000000002</v>
      </c>
      <c r="H2" s="48">
        <v>0.10340000000000001</v>
      </c>
      <c r="I2" s="48">
        <v>0.45450000000000002</v>
      </c>
      <c r="J2" s="49">
        <v>0.71430000000000005</v>
      </c>
      <c r="K2" s="47">
        <f>E16/L2</f>
        <v>6.8</v>
      </c>
      <c r="L2" s="50">
        <v>5</v>
      </c>
    </row>
    <row r="3" spans="1:12" ht="18">
      <c r="A3" s="51"/>
      <c r="B3" s="52"/>
      <c r="C3" s="52"/>
      <c r="D3" s="52"/>
      <c r="E3" s="52"/>
      <c r="F3" s="52"/>
      <c r="G3" s="52"/>
      <c r="H3" s="52"/>
      <c r="I3" s="53"/>
      <c r="J3" s="52"/>
      <c r="K3" s="52"/>
    </row>
    <row r="4" spans="1:12" ht="18">
      <c r="A4" s="54"/>
      <c r="B4" s="52"/>
      <c r="C4" s="52"/>
      <c r="D4" s="52"/>
      <c r="E4" s="52"/>
      <c r="F4" s="52"/>
      <c r="G4" s="52"/>
      <c r="H4" s="52"/>
      <c r="I4" s="52"/>
      <c r="J4" s="52"/>
      <c r="K4" s="55"/>
    </row>
    <row r="5" spans="1:12" ht="18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ht="18" customHeight="1" thickBot="1">
      <c r="A6" s="56" t="s">
        <v>105</v>
      </c>
      <c r="B6" s="57"/>
      <c r="C6" s="58" t="s">
        <v>103</v>
      </c>
      <c r="D6" s="58" t="s">
        <v>104</v>
      </c>
      <c r="E6" s="59" t="s">
        <v>17</v>
      </c>
    </row>
    <row r="7" spans="1:12" ht="18" customHeight="1">
      <c r="A7" s="60"/>
      <c r="B7" s="61" t="s">
        <v>1</v>
      </c>
      <c r="C7" s="62">
        <v>31</v>
      </c>
      <c r="D7" s="62">
        <v>15</v>
      </c>
      <c r="E7" s="63">
        <f t="shared" ref="E7:E12" si="0">SUM(C7:D7)</f>
        <v>46</v>
      </c>
    </row>
    <row r="8" spans="1:12" ht="18" customHeight="1">
      <c r="A8" s="60"/>
      <c r="B8" s="64" t="s">
        <v>2</v>
      </c>
      <c r="C8" s="65">
        <v>26</v>
      </c>
      <c r="D8" s="62">
        <v>0</v>
      </c>
      <c r="E8" s="63">
        <f t="shared" si="0"/>
        <v>26</v>
      </c>
    </row>
    <row r="9" spans="1:12" ht="18" customHeight="1">
      <c r="A9" s="60"/>
      <c r="B9" s="64" t="s">
        <v>3</v>
      </c>
      <c r="C9" s="65">
        <v>8</v>
      </c>
      <c r="D9" s="62">
        <v>3</v>
      </c>
      <c r="E9" s="63">
        <f t="shared" si="0"/>
        <v>11</v>
      </c>
    </row>
    <row r="10" spans="1:12" ht="18" customHeight="1">
      <c r="A10" s="60"/>
      <c r="B10" s="64" t="s">
        <v>4</v>
      </c>
      <c r="C10" s="65">
        <v>1</v>
      </c>
      <c r="D10" s="65">
        <v>2</v>
      </c>
      <c r="E10" s="63">
        <f t="shared" si="0"/>
        <v>3</v>
      </c>
    </row>
    <row r="11" spans="1:12" ht="18" customHeight="1">
      <c r="A11" s="60"/>
      <c r="B11" s="64" t="s">
        <v>5</v>
      </c>
      <c r="C11" s="65">
        <v>1</v>
      </c>
      <c r="D11" s="65">
        <v>0</v>
      </c>
      <c r="E11" s="63">
        <f t="shared" si="0"/>
        <v>1</v>
      </c>
    </row>
    <row r="12" spans="1:12" ht="18" customHeight="1">
      <c r="A12" s="60"/>
      <c r="B12" s="64" t="s">
        <v>6</v>
      </c>
      <c r="C12" s="65">
        <v>7</v>
      </c>
      <c r="D12" s="65">
        <v>4</v>
      </c>
      <c r="E12" s="63">
        <f t="shared" si="0"/>
        <v>11</v>
      </c>
    </row>
    <row r="13" spans="1:12" ht="18" customHeight="1">
      <c r="A13" s="60"/>
      <c r="B13" s="64" t="s">
        <v>18</v>
      </c>
      <c r="C13" s="14" t="s">
        <v>96</v>
      </c>
      <c r="D13" s="14" t="s">
        <v>78</v>
      </c>
      <c r="E13" s="4" t="s">
        <v>108</v>
      </c>
    </row>
    <row r="14" spans="1:12" ht="18" customHeight="1" thickBot="1">
      <c r="A14" s="60"/>
      <c r="B14" s="64" t="s">
        <v>19</v>
      </c>
      <c r="C14" s="14" t="s">
        <v>97</v>
      </c>
      <c r="D14" s="14" t="s">
        <v>101</v>
      </c>
      <c r="E14" s="4" t="s">
        <v>109</v>
      </c>
    </row>
    <row r="15" spans="1:12" ht="18" customHeight="1" thickBot="1">
      <c r="A15" s="60"/>
      <c r="B15" s="66" t="s">
        <v>21</v>
      </c>
      <c r="C15" s="67" t="s">
        <v>98</v>
      </c>
      <c r="D15" s="67" t="s">
        <v>69</v>
      </c>
      <c r="E15" s="3" t="s">
        <v>98</v>
      </c>
    </row>
    <row r="16" spans="1:12" ht="18" customHeight="1" thickBot="1">
      <c r="A16" s="60"/>
      <c r="B16" s="68" t="s">
        <v>10</v>
      </c>
      <c r="C16" s="69">
        <v>27</v>
      </c>
      <c r="D16" s="69">
        <v>7</v>
      </c>
      <c r="E16" s="63">
        <f>SUM(C16:D16)</f>
        <v>34</v>
      </c>
    </row>
    <row r="17" spans="1:5" ht="18" customHeight="1" thickBot="1">
      <c r="A17" s="70"/>
      <c r="B17" s="66" t="s">
        <v>9</v>
      </c>
      <c r="C17" s="69" t="s">
        <v>106</v>
      </c>
      <c r="D17" s="69" t="s">
        <v>99</v>
      </c>
      <c r="E17" s="3" t="s">
        <v>107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98" zoomScaleNormal="98" zoomScalePageLayoutView="98" workbookViewId="0">
      <selection activeCell="H20" sqref="H20"/>
    </sheetView>
  </sheetViews>
  <sheetFormatPr baseColWidth="10" defaultRowHeight="15" x14ac:dyDescent="0"/>
  <cols>
    <col min="1" max="1" width="46" customWidth="1"/>
    <col min="15" max="15" width="15.33203125" customWidth="1"/>
  </cols>
  <sheetData>
    <row r="1" spans="1:15" ht="19" thickBot="1">
      <c r="A1" s="17" t="s">
        <v>0</v>
      </c>
      <c r="B1" s="1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2" t="s">
        <v>20</v>
      </c>
      <c r="K1" s="2" t="s">
        <v>10</v>
      </c>
      <c r="L1" s="19"/>
      <c r="M1" s="19"/>
    </row>
    <row r="2" spans="1:15" ht="20">
      <c r="A2" s="20" t="s">
        <v>86</v>
      </c>
      <c r="B2" s="21">
        <f>AVERAGE(C7:M7)</f>
        <v>8.545454545454545</v>
      </c>
      <c r="C2" s="22">
        <f>AVERAGE(C8:M8)</f>
        <v>6</v>
      </c>
      <c r="D2" s="22">
        <f>AVERAGE(C9:M9)</f>
        <v>3.7272727272727271</v>
      </c>
      <c r="E2" s="22">
        <f>AVERAGE(C10:M10)</f>
        <v>0.54545454545454541</v>
      </c>
      <c r="F2" s="22">
        <f>AVERAGE(C11:M11)</f>
        <v>0.18181818181818182</v>
      </c>
      <c r="G2" s="22">
        <f>AVERAGE(B12:M12)</f>
        <v>4.3636363636363633</v>
      </c>
      <c r="H2" s="23">
        <v>0.31109999999999999</v>
      </c>
      <c r="I2" s="23">
        <v>0.24640000000000001</v>
      </c>
      <c r="J2" s="24">
        <v>0.70369999999999999</v>
      </c>
      <c r="K2" s="22">
        <f>AVERAGE(C16:M16)</f>
        <v>6.5454545454545459</v>
      </c>
      <c r="L2" s="19"/>
      <c r="M2" s="19"/>
    </row>
    <row r="3" spans="1:15" ht="18">
      <c r="A3" s="25"/>
      <c r="B3" s="26"/>
      <c r="C3" s="26"/>
      <c r="D3" s="26"/>
      <c r="E3" s="26"/>
      <c r="F3" s="26"/>
      <c r="G3" s="26"/>
      <c r="H3" s="26"/>
      <c r="I3" s="27"/>
      <c r="J3" s="26"/>
      <c r="K3" s="26"/>
      <c r="L3" s="26"/>
      <c r="M3" s="26"/>
    </row>
    <row r="4" spans="1:15" ht="18">
      <c r="A4" s="28"/>
      <c r="B4" s="26"/>
      <c r="C4" s="26"/>
      <c r="D4" s="26"/>
      <c r="E4" s="26"/>
      <c r="F4" s="26"/>
      <c r="G4" s="26"/>
      <c r="H4" s="26"/>
      <c r="I4" s="26"/>
      <c r="J4" s="26"/>
      <c r="K4" s="29"/>
      <c r="L4" s="29"/>
      <c r="M4" s="29"/>
    </row>
    <row r="5" spans="1:15" ht="19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ht="18" thickBot="1">
      <c r="A6" s="42" t="s">
        <v>86</v>
      </c>
      <c r="B6" s="30"/>
      <c r="C6" s="31" t="s">
        <v>11</v>
      </c>
      <c r="D6" s="31" t="s">
        <v>12</v>
      </c>
      <c r="E6" s="32" t="s">
        <v>13</v>
      </c>
      <c r="F6" s="32" t="s">
        <v>14</v>
      </c>
      <c r="G6" s="32" t="s">
        <v>15</v>
      </c>
      <c r="H6" s="32" t="s">
        <v>16</v>
      </c>
      <c r="I6" s="32" t="s">
        <v>43</v>
      </c>
      <c r="J6" s="32" t="s">
        <v>44</v>
      </c>
      <c r="K6" s="32" t="s">
        <v>45</v>
      </c>
      <c r="L6" s="32" t="s">
        <v>46</v>
      </c>
      <c r="M6" s="32" t="s">
        <v>47</v>
      </c>
      <c r="N6" s="32" t="s">
        <v>48</v>
      </c>
      <c r="O6" s="3" t="s">
        <v>17</v>
      </c>
    </row>
    <row r="7" spans="1:15" ht="18" thickBot="1">
      <c r="A7" s="42"/>
      <c r="B7" s="33" t="s">
        <v>1</v>
      </c>
      <c r="C7" s="34">
        <v>8</v>
      </c>
      <c r="D7" s="34">
        <v>18</v>
      </c>
      <c r="E7" s="34">
        <v>6</v>
      </c>
      <c r="F7" s="34">
        <v>7</v>
      </c>
      <c r="G7" s="34">
        <v>13</v>
      </c>
      <c r="H7" s="34">
        <v>8</v>
      </c>
      <c r="I7" s="34">
        <v>9</v>
      </c>
      <c r="J7" s="34">
        <v>9</v>
      </c>
      <c r="K7" s="34">
        <v>5</v>
      </c>
      <c r="L7" s="34">
        <v>6</v>
      </c>
      <c r="M7" s="14">
        <v>5</v>
      </c>
      <c r="N7" s="34">
        <v>4</v>
      </c>
      <c r="O7" s="4">
        <f t="shared" ref="O7:O12" si="0">SUM(C7:N7)</f>
        <v>98</v>
      </c>
    </row>
    <row r="8" spans="1:15" ht="18" thickBot="1">
      <c r="A8" s="42"/>
      <c r="B8" s="35" t="s">
        <v>2</v>
      </c>
      <c r="C8" s="34">
        <v>7</v>
      </c>
      <c r="D8" s="36">
        <v>7</v>
      </c>
      <c r="E8" s="34">
        <v>7</v>
      </c>
      <c r="F8" s="34">
        <v>7</v>
      </c>
      <c r="G8" s="34">
        <v>3</v>
      </c>
      <c r="H8" s="34">
        <v>7</v>
      </c>
      <c r="I8" s="34">
        <v>8</v>
      </c>
      <c r="J8" s="34">
        <v>5</v>
      </c>
      <c r="K8" s="34">
        <v>5</v>
      </c>
      <c r="L8" s="34">
        <v>3</v>
      </c>
      <c r="M8" s="14">
        <v>7</v>
      </c>
      <c r="N8" s="34">
        <v>5</v>
      </c>
      <c r="O8" s="4">
        <f t="shared" si="0"/>
        <v>71</v>
      </c>
    </row>
    <row r="9" spans="1:15" ht="18" thickBot="1">
      <c r="A9" s="42"/>
      <c r="B9" s="35" t="s">
        <v>3</v>
      </c>
      <c r="C9" s="34">
        <v>6</v>
      </c>
      <c r="D9" s="34">
        <v>2</v>
      </c>
      <c r="E9" s="34">
        <v>3</v>
      </c>
      <c r="F9" s="34">
        <v>6</v>
      </c>
      <c r="G9" s="34">
        <v>3</v>
      </c>
      <c r="H9" s="34">
        <v>3</v>
      </c>
      <c r="I9" s="34">
        <v>4</v>
      </c>
      <c r="J9" s="34">
        <v>6</v>
      </c>
      <c r="K9" s="34">
        <v>3</v>
      </c>
      <c r="L9" s="34">
        <v>2</v>
      </c>
      <c r="M9" s="14">
        <v>3</v>
      </c>
      <c r="N9" s="34">
        <v>4</v>
      </c>
      <c r="O9" s="4">
        <f t="shared" si="0"/>
        <v>45</v>
      </c>
    </row>
    <row r="10" spans="1:15" ht="18" thickBot="1">
      <c r="A10" s="42"/>
      <c r="B10" s="35" t="s">
        <v>4</v>
      </c>
      <c r="C10" s="34">
        <v>1</v>
      </c>
      <c r="D10" s="34">
        <v>0</v>
      </c>
      <c r="E10" s="34">
        <v>1</v>
      </c>
      <c r="F10" s="34">
        <v>0</v>
      </c>
      <c r="G10" s="34">
        <v>0</v>
      </c>
      <c r="H10" s="34">
        <v>1</v>
      </c>
      <c r="I10" s="34">
        <v>1</v>
      </c>
      <c r="J10" s="34">
        <v>0</v>
      </c>
      <c r="K10" s="34">
        <v>1</v>
      </c>
      <c r="L10" s="34">
        <v>0</v>
      </c>
      <c r="M10" s="14">
        <v>1</v>
      </c>
      <c r="N10" s="34">
        <v>0</v>
      </c>
      <c r="O10" s="4">
        <f t="shared" si="0"/>
        <v>6</v>
      </c>
    </row>
    <row r="11" spans="1:15" ht="18" thickBot="1">
      <c r="A11" s="42"/>
      <c r="B11" s="35" t="s">
        <v>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1</v>
      </c>
      <c r="J11" s="34">
        <v>0</v>
      </c>
      <c r="K11" s="34">
        <v>0</v>
      </c>
      <c r="L11" s="34">
        <v>0</v>
      </c>
      <c r="M11" s="14">
        <v>1</v>
      </c>
      <c r="N11" s="34">
        <v>0</v>
      </c>
      <c r="O11" s="4">
        <f t="shared" si="0"/>
        <v>2</v>
      </c>
    </row>
    <row r="12" spans="1:15" ht="18" thickBot="1">
      <c r="A12" s="42"/>
      <c r="B12" s="35" t="s">
        <v>6</v>
      </c>
      <c r="C12" s="34">
        <v>5</v>
      </c>
      <c r="D12" s="34">
        <v>5</v>
      </c>
      <c r="E12" s="34">
        <v>2</v>
      </c>
      <c r="F12" s="34">
        <v>5</v>
      </c>
      <c r="G12" s="34">
        <v>3</v>
      </c>
      <c r="H12" s="34">
        <v>3</v>
      </c>
      <c r="I12" s="34">
        <v>5</v>
      </c>
      <c r="J12" s="34">
        <v>7</v>
      </c>
      <c r="K12" s="34">
        <v>6</v>
      </c>
      <c r="L12" s="34">
        <v>4</v>
      </c>
      <c r="M12" s="14">
        <v>3</v>
      </c>
      <c r="N12" s="34">
        <v>8</v>
      </c>
      <c r="O12" s="4">
        <f t="shared" si="0"/>
        <v>56</v>
      </c>
    </row>
    <row r="13" spans="1:15" ht="18" thickBot="1">
      <c r="A13" s="42"/>
      <c r="B13" s="35" t="s">
        <v>18</v>
      </c>
      <c r="C13" s="37" t="s">
        <v>50</v>
      </c>
      <c r="D13" s="34" t="s">
        <v>54</v>
      </c>
      <c r="E13" s="34" t="s">
        <v>58</v>
      </c>
      <c r="F13" s="34" t="s">
        <v>61</v>
      </c>
      <c r="G13" s="34" t="s">
        <v>64</v>
      </c>
      <c r="H13" s="34" t="s">
        <v>68</v>
      </c>
      <c r="I13" s="34" t="s">
        <v>71</v>
      </c>
      <c r="J13" s="34" t="s">
        <v>74</v>
      </c>
      <c r="K13" s="34" t="s">
        <v>75</v>
      </c>
      <c r="L13" s="34" t="s">
        <v>65</v>
      </c>
      <c r="M13" s="14" t="s">
        <v>80</v>
      </c>
      <c r="N13" s="34" t="s">
        <v>58</v>
      </c>
      <c r="O13" s="4" t="s">
        <v>83</v>
      </c>
    </row>
    <row r="14" spans="1:15" ht="18" thickBot="1">
      <c r="A14" s="42"/>
      <c r="B14" s="35" t="s">
        <v>19</v>
      </c>
      <c r="C14" s="34" t="s">
        <v>51</v>
      </c>
      <c r="D14" s="34" t="s">
        <v>55</v>
      </c>
      <c r="E14" s="34" t="s">
        <v>59</v>
      </c>
      <c r="F14" s="34" t="s">
        <v>51</v>
      </c>
      <c r="G14" s="34" t="s">
        <v>65</v>
      </c>
      <c r="H14" s="34" t="s">
        <v>64</v>
      </c>
      <c r="I14" s="34" t="s">
        <v>72</v>
      </c>
      <c r="J14" s="34" t="s">
        <v>71</v>
      </c>
      <c r="K14" s="34" t="s">
        <v>61</v>
      </c>
      <c r="L14" s="34" t="s">
        <v>78</v>
      </c>
      <c r="M14" s="14" t="s">
        <v>61</v>
      </c>
      <c r="N14" s="34" t="s">
        <v>75</v>
      </c>
      <c r="O14" s="4" t="s">
        <v>84</v>
      </c>
    </row>
    <row r="15" spans="1:15" ht="18" thickBot="1">
      <c r="A15" s="42"/>
      <c r="B15" s="38" t="s">
        <v>21</v>
      </c>
      <c r="C15" s="39" t="s">
        <v>52</v>
      </c>
      <c r="D15" s="39" t="s">
        <v>56</v>
      </c>
      <c r="E15" s="39" t="s">
        <v>58</v>
      </c>
      <c r="F15" s="39" t="s">
        <v>62</v>
      </c>
      <c r="G15" s="39" t="s">
        <v>66</v>
      </c>
      <c r="H15" s="39" t="s">
        <v>69</v>
      </c>
      <c r="I15" s="39" t="s">
        <v>69</v>
      </c>
      <c r="J15" s="39" t="s">
        <v>75</v>
      </c>
      <c r="K15" s="39" t="s">
        <v>62</v>
      </c>
      <c r="L15" s="39" t="s">
        <v>69</v>
      </c>
      <c r="M15" s="39" t="s">
        <v>62</v>
      </c>
      <c r="N15" s="39" t="s">
        <v>62</v>
      </c>
      <c r="O15" s="40" t="s">
        <v>85</v>
      </c>
    </row>
    <row r="16" spans="1:15" ht="18" thickBot="1">
      <c r="A16" s="42"/>
      <c r="B16" s="38" t="s">
        <v>10</v>
      </c>
      <c r="C16" s="39">
        <v>3</v>
      </c>
      <c r="D16" s="39">
        <v>11</v>
      </c>
      <c r="E16" s="39">
        <v>11</v>
      </c>
      <c r="F16" s="39">
        <v>4</v>
      </c>
      <c r="G16" s="39">
        <v>10</v>
      </c>
      <c r="H16" s="39">
        <v>12</v>
      </c>
      <c r="I16" s="39">
        <v>8</v>
      </c>
      <c r="J16" s="39">
        <v>1</v>
      </c>
      <c r="K16" s="39">
        <v>3</v>
      </c>
      <c r="L16" s="39">
        <v>1</v>
      </c>
      <c r="M16" s="39">
        <v>8</v>
      </c>
      <c r="N16" s="39">
        <v>3</v>
      </c>
      <c r="O16" s="4">
        <f>SUM(C16:N16)</f>
        <v>75</v>
      </c>
    </row>
    <row r="17" spans="1:15" ht="18" thickBot="1">
      <c r="A17" s="42"/>
      <c r="B17" s="38" t="s">
        <v>9</v>
      </c>
      <c r="C17" s="39" t="s">
        <v>49</v>
      </c>
      <c r="D17" s="39" t="s">
        <v>53</v>
      </c>
      <c r="E17" s="39" t="s">
        <v>57</v>
      </c>
      <c r="F17" s="39" t="s">
        <v>60</v>
      </c>
      <c r="G17" s="39" t="s">
        <v>63</v>
      </c>
      <c r="H17" s="39" t="s">
        <v>67</v>
      </c>
      <c r="I17" s="39" t="s">
        <v>70</v>
      </c>
      <c r="J17" s="39" t="s">
        <v>73</v>
      </c>
      <c r="K17" s="39" t="s">
        <v>76</v>
      </c>
      <c r="L17" s="39" t="s">
        <v>77</v>
      </c>
      <c r="M17" s="39" t="s">
        <v>79</v>
      </c>
      <c r="N17" s="39" t="s">
        <v>81</v>
      </c>
      <c r="O17" s="40" t="s">
        <v>82</v>
      </c>
    </row>
    <row r="25" spans="1:15" ht="19">
      <c r="M25" s="41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 (2015-16)</vt:lpstr>
      <vt:lpstr>Общий</vt:lpstr>
      <vt:lpstr>ABL(2016-17)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Олег  Вась</cp:lastModifiedBy>
  <cp:lastPrinted>2016-06-15T17:20:48Z</cp:lastPrinted>
  <dcterms:created xsi:type="dcterms:W3CDTF">2016-06-09T13:37:37Z</dcterms:created>
  <dcterms:modified xsi:type="dcterms:W3CDTF">2017-04-04T13:11:50Z</dcterms:modified>
</cp:coreProperties>
</file>